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张驰主讲六西格玛网课20210830\学员版网课教材\六西格玛黑带\黑带学员数据库\黑带数据库\"/>
    </mc:Choice>
  </mc:AlternateContent>
  <xr:revisionPtr revIDLastSave="0" documentId="13_ncr:1_{4863CA8D-3C6A-4AF4-9C87-318B1703BDEE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稳定性分析" sheetId="6" r:id="rId1"/>
    <sheet name="测量系统" sheetId="7" r:id="rId2"/>
    <sheet name="MSA" sheetId="1" r:id="rId3"/>
    <sheet name="能力分析" sheetId="8" r:id="rId4"/>
    <sheet name="非正态能力分析" sheetId="2" r:id="rId5"/>
    <sheet name="变异源分析" sheetId="3" r:id="rId6"/>
    <sheet name="Sheet1" sheetId="4" r:id="rId7"/>
  </sheets>
  <calcPr calcId="181029"/>
</workbook>
</file>

<file path=xl/calcChain.xml><?xml version="1.0" encoding="utf-8"?>
<calcChain xmlns="http://schemas.openxmlformats.org/spreadsheetml/2006/main">
  <c r="L18" i="7" l="1"/>
  <c r="L19" i="7"/>
  <c r="L24" i="7" s="1"/>
  <c r="L26" i="7" s="1"/>
  <c r="L28" i="7" s="1"/>
  <c r="L20" i="7"/>
  <c r="L21" i="7"/>
  <c r="L22" i="7"/>
  <c r="L41" i="7"/>
  <c r="L43" i="7"/>
  <c r="L45" i="7"/>
</calcChain>
</file>

<file path=xl/sharedStrings.xml><?xml version="1.0" encoding="utf-8"?>
<sst xmlns="http://schemas.openxmlformats.org/spreadsheetml/2006/main" count="962" uniqueCount="103">
  <si>
    <t>线性分析</t>
  </si>
  <si>
    <t>定序测量系统分析</t>
  </si>
  <si>
    <t>计数值数据测量系统分析</t>
  </si>
  <si>
    <t>Master（标准块）</t>
  </si>
  <si>
    <t>Mean Error（平均偏差）</t>
  </si>
  <si>
    <t>评定员</t>
  </si>
  <si>
    <t>样本</t>
  </si>
  <si>
    <t>评级</t>
  </si>
  <si>
    <t>属性</t>
  </si>
  <si>
    <t>A</t>
  </si>
  <si>
    <t>P/N</t>
  </si>
  <si>
    <t>A1</t>
  </si>
  <si>
    <t>A2</t>
  </si>
  <si>
    <t>B1</t>
  </si>
  <si>
    <t>B2</t>
  </si>
  <si>
    <t>C1</t>
  </si>
  <si>
    <t>C2</t>
  </si>
  <si>
    <t>标准</t>
  </si>
  <si>
    <t>B</t>
  </si>
  <si>
    <t>合格</t>
  </si>
  <si>
    <t>C</t>
  </si>
  <si>
    <t>不合格</t>
  </si>
  <si>
    <t>D</t>
  </si>
  <si>
    <t>E</t>
  </si>
  <si>
    <t>供应商1</t>
  </si>
  <si>
    <t>NO.</t>
  </si>
  <si>
    <t>螺钉</t>
  </si>
  <si>
    <t>直径</t>
  </si>
  <si>
    <t>工人</t>
  </si>
  <si>
    <t>车床</t>
  </si>
  <si>
    <t>轴棒</t>
  </si>
  <si>
    <t>读数</t>
  </si>
  <si>
    <t>工人A</t>
  </si>
  <si>
    <t>工人B</t>
  </si>
  <si>
    <t>工人C</t>
  </si>
  <si>
    <t xml:space="preserve">           </t>
  </si>
  <si>
    <t>不良数</t>
    <phoneticPr fontId="3" type="noConversion"/>
  </si>
  <si>
    <t>生产数</t>
    <phoneticPr fontId="3" type="noConversion"/>
  </si>
  <si>
    <t>日期</t>
    <phoneticPr fontId="3" type="noConversion"/>
  </si>
  <si>
    <t>强度</t>
    <phoneticPr fontId="3" type="noConversion"/>
  </si>
  <si>
    <t>零件</t>
    <phoneticPr fontId="3" type="noConversion"/>
  </si>
  <si>
    <t>X5</t>
  </si>
  <si>
    <t>X4</t>
  </si>
  <si>
    <t>X3</t>
  </si>
  <si>
    <t>X2</t>
  </si>
  <si>
    <t>X1</t>
  </si>
  <si>
    <t>S/N</t>
  </si>
  <si>
    <t>后</t>
    <phoneticPr fontId="3" type="noConversion"/>
  </si>
  <si>
    <t>前</t>
    <phoneticPr fontId="3" type="noConversion"/>
  </si>
  <si>
    <t>P chart</t>
    <phoneticPr fontId="3" type="noConversion"/>
  </si>
  <si>
    <t>I-MR</t>
    <phoneticPr fontId="3" type="noConversion"/>
  </si>
  <si>
    <t>Xbar-S图</t>
    <phoneticPr fontId="3" type="noConversion"/>
  </si>
  <si>
    <t>Xbar-R</t>
    <phoneticPr fontId="3" type="noConversion"/>
  </si>
  <si>
    <t>B9818</t>
  </si>
  <si>
    <t>B2511</t>
  </si>
  <si>
    <t>%R&amp;R</t>
    <phoneticPr fontId="3" type="noConversion"/>
  </si>
  <si>
    <t>Sigma Gr&amp;r</t>
    <phoneticPr fontId="3" type="noConversion"/>
  </si>
  <si>
    <t>R bar</t>
    <phoneticPr fontId="3" type="noConversion"/>
  </si>
  <si>
    <t>B1291</t>
  </si>
  <si>
    <t>Range</t>
    <phoneticPr fontId="3" type="noConversion"/>
  </si>
  <si>
    <t>Appraiser B</t>
    <phoneticPr fontId="3" type="noConversion"/>
  </si>
  <si>
    <t>appraiser A</t>
    <phoneticPr fontId="3" type="noConversion"/>
  </si>
  <si>
    <t>No</t>
    <phoneticPr fontId="3" type="noConversion"/>
  </si>
  <si>
    <t>案例5</t>
    <phoneticPr fontId="3" type="noConversion"/>
  </si>
  <si>
    <t>案例3</t>
    <phoneticPr fontId="3" type="noConversion"/>
  </si>
  <si>
    <t>极差</t>
  </si>
  <si>
    <r>
      <t>操作员</t>
    </r>
    <r>
      <rPr>
        <sz val="24"/>
        <color indexed="8"/>
        <rFont val="Times New Roman"/>
        <family val="1"/>
      </rPr>
      <t>B</t>
    </r>
  </si>
  <si>
    <r>
      <t>操作员</t>
    </r>
    <r>
      <rPr>
        <sz val="24"/>
        <color indexed="8"/>
        <rFont val="Times New Roman"/>
        <family val="1"/>
      </rPr>
      <t>A</t>
    </r>
    <phoneticPr fontId="3" type="noConversion"/>
  </si>
  <si>
    <t>部件</t>
  </si>
  <si>
    <t>测量数据</t>
    <phoneticPr fontId="3" type="noConversion"/>
  </si>
  <si>
    <t>Master</t>
  </si>
  <si>
    <t>样本号</t>
    <phoneticPr fontId="3" type="noConversion"/>
  </si>
  <si>
    <t>base</t>
    <phoneticPr fontId="3" type="noConversion"/>
  </si>
  <si>
    <t>measure</t>
    <phoneticPr fontId="3" type="noConversion"/>
  </si>
  <si>
    <t>标准</t>
    <phoneticPr fontId="3" type="noConversion"/>
  </si>
  <si>
    <t>C1</t>
    <phoneticPr fontId="3" type="noConversion"/>
  </si>
  <si>
    <t>B1</t>
    <phoneticPr fontId="3" type="noConversion"/>
  </si>
  <si>
    <t>A1</t>
    <phoneticPr fontId="3" type="noConversion"/>
  </si>
  <si>
    <t>高度</t>
  </si>
  <si>
    <t>Trial</t>
  </si>
  <si>
    <t>产品编号</t>
  </si>
  <si>
    <t>操作员</t>
  </si>
  <si>
    <r>
      <rPr>
        <sz val="12"/>
        <rFont val="宋体"/>
        <family val="3"/>
        <charset val="134"/>
      </rPr>
      <t>规范：</t>
    </r>
    <r>
      <rPr>
        <sz val="12"/>
        <color indexed="8"/>
        <rFont val="Times New Roman"/>
        <family val="1"/>
      </rPr>
      <t>105</t>
    </r>
    <r>
      <rPr>
        <sz val="12"/>
        <color indexed="8"/>
        <rFont val="宋体"/>
        <family val="3"/>
        <charset val="134"/>
      </rPr>
      <t>±2.5</t>
    </r>
    <r>
      <rPr>
        <sz val="12"/>
        <color indexed="8"/>
        <rFont val="Times New Roman"/>
        <family val="1"/>
      </rPr>
      <t>g</t>
    </r>
    <phoneticPr fontId="3" type="noConversion"/>
  </si>
  <si>
    <t>5个样本,每个测量12次</t>
    <phoneticPr fontId="3" type="noConversion"/>
  </si>
  <si>
    <t>tolerance 0.05</t>
    <phoneticPr fontId="3" type="noConversion"/>
  </si>
  <si>
    <t>手机重量案例</t>
    <phoneticPr fontId="3" type="noConversion"/>
  </si>
  <si>
    <t>MSA（高度测试）</t>
    <phoneticPr fontId="3" type="noConversion"/>
  </si>
  <si>
    <t>线性分析</t>
    <phoneticPr fontId="3" type="noConversion"/>
  </si>
  <si>
    <t>准确度和偏差</t>
  </si>
  <si>
    <t>Example 2</t>
    <phoneticPr fontId="3" type="noConversion"/>
  </si>
  <si>
    <t>Example 1</t>
    <phoneticPr fontId="3" type="noConversion"/>
  </si>
  <si>
    <t>Supplier B</t>
  </si>
  <si>
    <t>Supplier A</t>
  </si>
  <si>
    <t>没接</t>
    <phoneticPr fontId="3" type="noConversion"/>
  </si>
  <si>
    <t>打进电话数</t>
    <phoneticPr fontId="3" type="noConversion"/>
  </si>
  <si>
    <t>供应商2</t>
    <phoneticPr fontId="3" type="noConversion"/>
  </si>
  <si>
    <t>供应商1</t>
    <phoneticPr fontId="3" type="noConversion"/>
  </si>
  <si>
    <t>曲轴长度</t>
    <phoneticPr fontId="3" type="noConversion"/>
  </si>
  <si>
    <t>供应商</t>
    <phoneticPr fontId="3" type="noConversion"/>
  </si>
  <si>
    <t>Unavailable</t>
  </si>
  <si>
    <t>DATA</t>
  </si>
  <si>
    <t>Subscripts</t>
  </si>
  <si>
    <t>凸轮轴2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</si>
</sst>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0_ "/>
  </numFmts>
  <fonts count="14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name val="Times New Roman"/>
      <family val="1"/>
    </font>
    <font>
      <sz val="2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黑体"/>
      <family val="3"/>
      <charset val="134"/>
    </font>
    <font>
      <sz val="12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1"/>
    <xf numFmtId="0" fontId="1" fillId="3" borderId="0" xfId="1" applyFill="1"/>
    <xf numFmtId="0" fontId="4" fillId="4" borderId="0" xfId="1" applyFont="1" applyFill="1"/>
    <xf numFmtId="0" fontId="4" fillId="3" borderId="0" xfId="1" applyFont="1" applyFill="1"/>
    <xf numFmtId="58" fontId="1" fillId="0" borderId="0" xfId="1" applyNumberFormat="1"/>
    <xf numFmtId="0" fontId="6" fillId="0" borderId="0" xfId="1" applyFont="1" applyAlignment="1">
      <alignment horizontal="center"/>
    </xf>
    <xf numFmtId="0" fontId="7" fillId="5" borderId="2" xfId="1" applyFont="1" applyFill="1" applyBorder="1"/>
    <xf numFmtId="0" fontId="7" fillId="3" borderId="2" xfId="1" applyFont="1" applyFill="1" applyBorder="1"/>
    <xf numFmtId="0" fontId="1" fillId="0" borderId="0" xfId="1" applyAlignment="1">
      <alignment horizontal="center"/>
    </xf>
    <xf numFmtId="178" fontId="1" fillId="0" borderId="0" xfId="1" applyNumberFormat="1"/>
    <xf numFmtId="0" fontId="8" fillId="0" borderId="0" xfId="1" applyFont="1"/>
    <xf numFmtId="0" fontId="9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1" xfId="1" applyBorder="1"/>
    <xf numFmtId="0" fontId="12" fillId="0" borderId="0" xfId="1" applyFont="1"/>
    <xf numFmtId="0" fontId="13" fillId="4" borderId="0" xfId="1" applyFont="1" applyFill="1"/>
  </cellXfs>
  <cellStyles count="2">
    <cellStyle name="常规" xfId="0" builtinId="0"/>
    <cellStyle name="常规 2" xfId="1" xr:uid="{CF3E5F59-C26D-4245-BB65-64CC4C4EF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20</xdr:row>
      <xdr:rowOff>31750</xdr:rowOff>
    </xdr:from>
    <xdr:to>
      <xdr:col>0</xdr:col>
      <xdr:colOff>406400</xdr:colOff>
      <xdr:row>20</xdr:row>
      <xdr:rowOff>63500</xdr:rowOff>
    </xdr:to>
    <xdr:grpSp>
      <xdr:nvGrpSpPr>
        <xdr:cNvPr id="2" name="Group 39">
          <a:extLst>
            <a:ext uri="{FF2B5EF4-FFF2-40B4-BE49-F238E27FC236}">
              <a16:creationId xmlns:a16="http://schemas.microsoft.com/office/drawing/2014/main" id="{965696C5-ED62-4EA3-9CCC-0823A7A10071}"/>
            </a:ext>
          </a:extLst>
        </xdr:cNvPr>
        <xdr:cNvGrpSpPr>
          <a:grpSpLocks/>
        </xdr:cNvGrpSpPr>
      </xdr:nvGrpSpPr>
      <xdr:grpSpPr bwMode="auto">
        <a:xfrm>
          <a:off x="285750" y="4140200"/>
          <a:ext cx="120650" cy="31750"/>
          <a:chOff x="4344" y="2051"/>
          <a:chExt cx="188" cy="39"/>
        </a:xfrm>
      </xdr:grpSpPr>
      <xdr:sp macro="" textlink="">
        <xdr:nvSpPr>
          <xdr:cNvPr id="3" name="Line 41">
            <a:extLst>
              <a:ext uri="{FF2B5EF4-FFF2-40B4-BE49-F238E27FC236}">
                <a16:creationId xmlns:a16="http://schemas.microsoft.com/office/drawing/2014/main" id="{A657B1DC-0852-4BA5-82AC-3FDF0BB33969}"/>
              </a:ext>
            </a:extLst>
          </xdr:cNvPr>
          <xdr:cNvSpPr>
            <a:spLocks noChangeShapeType="1"/>
          </xdr:cNvSpPr>
        </xdr:nvSpPr>
        <xdr:spPr bwMode="auto">
          <a:xfrm>
            <a:off x="4344" y="2051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0">
            <a:extLst>
              <a:ext uri="{FF2B5EF4-FFF2-40B4-BE49-F238E27FC236}">
                <a16:creationId xmlns:a16="http://schemas.microsoft.com/office/drawing/2014/main" id="{35066E90-EFE1-4673-A33D-3C2F56594CD2}"/>
              </a:ext>
            </a:extLst>
          </xdr:cNvPr>
          <xdr:cNvSpPr>
            <a:spLocks noChangeShapeType="1"/>
          </xdr:cNvSpPr>
        </xdr:nvSpPr>
        <xdr:spPr bwMode="auto">
          <a:xfrm>
            <a:off x="4352" y="2090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285750</xdr:colOff>
      <xdr:row>35</xdr:row>
      <xdr:rowOff>31750</xdr:rowOff>
    </xdr:from>
    <xdr:to>
      <xdr:col>0</xdr:col>
      <xdr:colOff>406400</xdr:colOff>
      <xdr:row>35</xdr:row>
      <xdr:rowOff>63500</xdr:rowOff>
    </xdr:to>
    <xdr:grpSp>
      <xdr:nvGrpSpPr>
        <xdr:cNvPr id="5" name="Group 46">
          <a:extLst>
            <a:ext uri="{FF2B5EF4-FFF2-40B4-BE49-F238E27FC236}">
              <a16:creationId xmlns:a16="http://schemas.microsoft.com/office/drawing/2014/main" id="{826F162A-83E6-4C99-B5AA-D1901BF1696D}"/>
            </a:ext>
          </a:extLst>
        </xdr:cNvPr>
        <xdr:cNvGrpSpPr>
          <a:grpSpLocks/>
        </xdr:cNvGrpSpPr>
      </xdr:nvGrpSpPr>
      <xdr:grpSpPr bwMode="auto">
        <a:xfrm>
          <a:off x="285750" y="7086600"/>
          <a:ext cx="120650" cy="31750"/>
          <a:chOff x="4344" y="2051"/>
          <a:chExt cx="188" cy="39"/>
        </a:xfrm>
      </xdr:grpSpPr>
      <xdr:sp macro="" textlink="">
        <xdr:nvSpPr>
          <xdr:cNvPr id="6" name="Line 48">
            <a:extLst>
              <a:ext uri="{FF2B5EF4-FFF2-40B4-BE49-F238E27FC236}">
                <a16:creationId xmlns:a16="http://schemas.microsoft.com/office/drawing/2014/main" id="{5AAC9D7B-5C5E-4C31-B01A-28C98BEE1854}"/>
              </a:ext>
            </a:extLst>
          </xdr:cNvPr>
          <xdr:cNvSpPr>
            <a:spLocks noChangeShapeType="1"/>
          </xdr:cNvSpPr>
        </xdr:nvSpPr>
        <xdr:spPr bwMode="auto">
          <a:xfrm>
            <a:off x="4344" y="2051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7">
            <a:extLst>
              <a:ext uri="{FF2B5EF4-FFF2-40B4-BE49-F238E27FC236}">
                <a16:creationId xmlns:a16="http://schemas.microsoft.com/office/drawing/2014/main" id="{00A20B54-4666-425D-9A3C-0258C1F18934}"/>
              </a:ext>
            </a:extLst>
          </xdr:cNvPr>
          <xdr:cNvSpPr>
            <a:spLocks noChangeShapeType="1"/>
          </xdr:cNvSpPr>
        </xdr:nvSpPr>
        <xdr:spPr bwMode="auto">
          <a:xfrm>
            <a:off x="4352" y="2090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1F53-761E-4E97-89D0-8503F8552201}">
  <dimension ref="A2:R24"/>
  <sheetViews>
    <sheetView zoomScale="115" workbookViewId="0">
      <selection activeCell="D15" sqref="D15"/>
    </sheetView>
  </sheetViews>
  <sheetFormatPr defaultRowHeight="15" x14ac:dyDescent="0.25"/>
  <cols>
    <col min="1" max="6" width="8.6640625" style="9"/>
    <col min="7" max="7" width="2.58203125" style="10" customWidth="1"/>
    <col min="8" max="9" width="8.6640625" style="9"/>
    <col min="10" max="10" width="2.58203125" style="10" customWidth="1"/>
    <col min="11" max="13" width="8.6640625" style="9"/>
    <col min="14" max="14" width="2.58203125" style="10" customWidth="1"/>
    <col min="15" max="16384" width="8.6640625" style="9"/>
  </cols>
  <sheetData>
    <row r="2" spans="1:18" s="15" customFormat="1" ht="18" customHeight="1" x14ac:dyDescent="0.25">
      <c r="A2" s="15" t="s">
        <v>52</v>
      </c>
      <c r="B2" s="15" t="s">
        <v>51</v>
      </c>
      <c r="G2" s="16"/>
      <c r="H2" s="15" t="s">
        <v>50</v>
      </c>
      <c r="J2" s="16"/>
      <c r="K2" s="15" t="s">
        <v>49</v>
      </c>
      <c r="N2" s="16"/>
    </row>
    <row r="3" spans="1:18" x14ac:dyDescent="0.25">
      <c r="O3" s="9" t="s">
        <v>48</v>
      </c>
      <c r="P3" s="9" t="s">
        <v>47</v>
      </c>
      <c r="Q3" s="9" t="s">
        <v>48</v>
      </c>
      <c r="R3" s="9" t="s">
        <v>47</v>
      </c>
    </row>
    <row r="4" spans="1:18" x14ac:dyDescent="0.25">
      <c r="A4" s="9" t="s">
        <v>46</v>
      </c>
      <c r="B4" s="9" t="s">
        <v>45</v>
      </c>
      <c r="C4" s="9" t="s">
        <v>44</v>
      </c>
      <c r="D4" s="9" t="s">
        <v>43</v>
      </c>
      <c r="E4" s="9" t="s">
        <v>42</v>
      </c>
      <c r="F4" s="9" t="s">
        <v>41</v>
      </c>
      <c r="H4" s="9" t="s">
        <v>40</v>
      </c>
      <c r="I4" s="9" t="s">
        <v>39</v>
      </c>
      <c r="K4" s="9" t="s">
        <v>38</v>
      </c>
      <c r="L4" s="9" t="s">
        <v>37</v>
      </c>
      <c r="M4" s="9" t="s">
        <v>36</v>
      </c>
      <c r="O4" s="14">
        <v>65</v>
      </c>
      <c r="P4" s="14">
        <v>85</v>
      </c>
      <c r="Q4" s="14">
        <v>75</v>
      </c>
      <c r="R4" s="14">
        <v>97</v>
      </c>
    </row>
    <row r="5" spans="1:18" x14ac:dyDescent="0.25">
      <c r="A5" s="9">
        <v>1</v>
      </c>
      <c r="B5" s="9">
        <v>74.03</v>
      </c>
      <c r="C5" s="9">
        <v>74.001999999999995</v>
      </c>
      <c r="D5" s="9">
        <v>74.019000000000005</v>
      </c>
      <c r="E5" s="9">
        <v>73.992000000000004</v>
      </c>
      <c r="F5" s="9">
        <v>74.007999999999996</v>
      </c>
      <c r="H5" s="9">
        <v>1</v>
      </c>
      <c r="I5" s="9">
        <v>128</v>
      </c>
      <c r="K5" s="13">
        <v>38878</v>
      </c>
      <c r="L5" s="9">
        <v>1140</v>
      </c>
      <c r="M5" s="9">
        <v>76</v>
      </c>
      <c r="O5" s="14">
        <v>69</v>
      </c>
      <c r="P5" s="14">
        <v>92</v>
      </c>
      <c r="Q5" s="14">
        <v>70</v>
      </c>
      <c r="R5" s="14">
        <v>95</v>
      </c>
    </row>
    <row r="6" spans="1:18" x14ac:dyDescent="0.25">
      <c r="A6" s="9">
        <v>2</v>
      </c>
      <c r="B6" s="9">
        <v>73.995000000000005</v>
      </c>
      <c r="C6" s="9">
        <v>73.992000000000004</v>
      </c>
      <c r="D6" s="9">
        <v>74.001000000000005</v>
      </c>
      <c r="E6" s="9">
        <v>74.010999999999996</v>
      </c>
      <c r="F6" s="9">
        <v>74.004000000000005</v>
      </c>
      <c r="H6" s="9">
        <v>2</v>
      </c>
      <c r="I6" s="9">
        <v>127.5</v>
      </c>
      <c r="K6" s="13">
        <v>38879</v>
      </c>
      <c r="L6" s="9">
        <v>1283</v>
      </c>
      <c r="M6" s="9">
        <v>63</v>
      </c>
      <c r="O6" s="14">
        <v>80</v>
      </c>
      <c r="P6" s="14">
        <v>100</v>
      </c>
      <c r="Q6" s="14">
        <v>85</v>
      </c>
      <c r="R6" s="14">
        <v>110</v>
      </c>
    </row>
    <row r="7" spans="1:18" x14ac:dyDescent="0.25">
      <c r="A7" s="9">
        <v>3</v>
      </c>
      <c r="B7" s="9">
        <v>73.988</v>
      </c>
      <c r="C7" s="9">
        <v>74.024000000000001</v>
      </c>
      <c r="D7" s="9">
        <v>74.021000000000001</v>
      </c>
      <c r="E7" s="9">
        <v>74.004999999999995</v>
      </c>
      <c r="F7" s="9">
        <v>74.001999999999995</v>
      </c>
      <c r="H7" s="9">
        <v>3</v>
      </c>
      <c r="I7" s="9">
        <v>122</v>
      </c>
      <c r="K7" s="13">
        <v>38880</v>
      </c>
      <c r="L7" s="9">
        <v>847</v>
      </c>
      <c r="M7" s="9">
        <v>88</v>
      </c>
      <c r="O7" s="14">
        <v>72</v>
      </c>
      <c r="P7" s="14">
        <v>81</v>
      </c>
      <c r="Q7" s="14">
        <v>68</v>
      </c>
      <c r="R7" s="14">
        <v>105</v>
      </c>
    </row>
    <row r="8" spans="1:18" x14ac:dyDescent="0.25">
      <c r="A8" s="9">
        <v>4</v>
      </c>
      <c r="B8" s="9">
        <v>74.001999999999995</v>
      </c>
      <c r="C8" s="9">
        <v>73.995999999999995</v>
      </c>
      <c r="D8" s="9">
        <v>73.992999999999995</v>
      </c>
      <c r="E8" s="9">
        <v>74.015000000000001</v>
      </c>
      <c r="F8" s="9">
        <v>74.009</v>
      </c>
      <c r="H8" s="9">
        <v>4</v>
      </c>
      <c r="I8" s="9">
        <v>148.5</v>
      </c>
      <c r="K8" s="13">
        <v>38881</v>
      </c>
      <c r="L8" s="9">
        <v>913</v>
      </c>
      <c r="M8" s="9">
        <v>86</v>
      </c>
      <c r="O8" s="14">
        <v>76</v>
      </c>
      <c r="P8" s="14">
        <v>97</v>
      </c>
      <c r="Q8" s="14">
        <v>86</v>
      </c>
      <c r="R8" s="14">
        <v>97</v>
      </c>
    </row>
    <row r="9" spans="1:18" x14ac:dyDescent="0.25">
      <c r="A9" s="9">
        <v>5</v>
      </c>
      <c r="B9" s="9">
        <v>73.992000000000004</v>
      </c>
      <c r="C9" s="9">
        <v>74.007000000000005</v>
      </c>
      <c r="D9" s="9">
        <v>74.015000000000001</v>
      </c>
      <c r="E9" s="9">
        <v>73.989000000000004</v>
      </c>
      <c r="F9" s="9">
        <v>74.013999999999996</v>
      </c>
      <c r="H9" s="9">
        <v>5</v>
      </c>
      <c r="I9" s="9">
        <v>141.5</v>
      </c>
      <c r="K9" s="13">
        <v>38882</v>
      </c>
      <c r="L9" s="9">
        <v>988</v>
      </c>
      <c r="M9" s="9">
        <v>77</v>
      </c>
      <c r="O9" s="14">
        <v>74</v>
      </c>
      <c r="P9" s="14">
        <v>122</v>
      </c>
      <c r="Q9" s="14">
        <v>67</v>
      </c>
      <c r="R9" s="14">
        <v>91</v>
      </c>
    </row>
    <row r="10" spans="1:18" x14ac:dyDescent="0.25">
      <c r="A10" s="9">
        <v>6</v>
      </c>
      <c r="B10" s="9">
        <v>74.009</v>
      </c>
      <c r="C10" s="9">
        <v>73.994</v>
      </c>
      <c r="D10" s="9">
        <v>73.997</v>
      </c>
      <c r="E10" s="9">
        <v>73.984999999999999</v>
      </c>
      <c r="F10" s="9">
        <v>73.992999999999995</v>
      </c>
      <c r="H10" s="9">
        <v>6</v>
      </c>
      <c r="I10" s="9">
        <v>123.5</v>
      </c>
      <c r="K10" s="13">
        <v>38883</v>
      </c>
      <c r="L10" s="9">
        <v>1383</v>
      </c>
      <c r="M10" s="9">
        <v>94</v>
      </c>
      <c r="O10" s="14">
        <v>61</v>
      </c>
      <c r="P10" s="14">
        <v>109</v>
      </c>
      <c r="Q10" s="14">
        <v>53</v>
      </c>
      <c r="R10" s="14">
        <v>88</v>
      </c>
    </row>
    <row r="11" spans="1:18" x14ac:dyDescent="0.25">
      <c r="A11" s="9">
        <v>7</v>
      </c>
      <c r="B11" s="9">
        <v>73.995000000000005</v>
      </c>
      <c r="C11" s="9">
        <v>74.006</v>
      </c>
      <c r="D11" s="9">
        <v>73.994</v>
      </c>
      <c r="E11" s="9">
        <v>74</v>
      </c>
      <c r="F11" s="9">
        <v>74.004999999999995</v>
      </c>
      <c r="H11" s="9">
        <v>7</v>
      </c>
      <c r="I11" s="9">
        <v>144</v>
      </c>
      <c r="K11" s="13">
        <v>38884</v>
      </c>
      <c r="L11" s="9">
        <v>993</v>
      </c>
      <c r="M11" s="9">
        <v>86</v>
      </c>
      <c r="O11" s="14">
        <v>75</v>
      </c>
      <c r="P11" s="14">
        <v>137</v>
      </c>
      <c r="Q11" s="14">
        <v>85</v>
      </c>
      <c r="R11" s="14">
        <v>107</v>
      </c>
    </row>
    <row r="12" spans="1:18" x14ac:dyDescent="0.25">
      <c r="A12" s="9">
        <v>8</v>
      </c>
      <c r="B12" s="9">
        <v>73.984999999999999</v>
      </c>
      <c r="C12" s="9">
        <v>74.003</v>
      </c>
      <c r="D12" s="9">
        <v>73.992999999999995</v>
      </c>
      <c r="E12" s="9">
        <v>74.015000000000001</v>
      </c>
      <c r="F12" s="9">
        <v>73.998000000000005</v>
      </c>
      <c r="H12" s="9">
        <v>8</v>
      </c>
      <c r="I12" s="9">
        <v>128.5</v>
      </c>
      <c r="K12" s="13">
        <v>38885</v>
      </c>
      <c r="L12" s="9">
        <v>801</v>
      </c>
      <c r="M12" s="9">
        <v>79</v>
      </c>
      <c r="O12" s="14">
        <v>72</v>
      </c>
      <c r="P12" s="14">
        <v>93</v>
      </c>
      <c r="Q12" s="14">
        <v>82</v>
      </c>
      <c r="R12" s="14">
        <v>106</v>
      </c>
    </row>
    <row r="13" spans="1:18" x14ac:dyDescent="0.25">
      <c r="A13" s="9">
        <v>9</v>
      </c>
      <c r="B13" s="9">
        <v>74.007999999999996</v>
      </c>
      <c r="C13" s="9">
        <v>73.995000000000005</v>
      </c>
      <c r="D13" s="9">
        <v>74.009</v>
      </c>
      <c r="E13" s="9">
        <v>74.004999999999995</v>
      </c>
      <c r="F13" s="9">
        <v>74.004000000000005</v>
      </c>
      <c r="H13" s="9">
        <v>9</v>
      </c>
      <c r="I13" s="9">
        <v>142</v>
      </c>
      <c r="K13" s="13">
        <v>38886</v>
      </c>
      <c r="L13" s="9">
        <v>926</v>
      </c>
      <c r="M13" s="9">
        <v>90</v>
      </c>
      <c r="O13" s="14">
        <v>69</v>
      </c>
      <c r="P13" s="14">
        <v>104</v>
      </c>
      <c r="Q13" s="14">
        <v>78</v>
      </c>
      <c r="R13" s="14">
        <v>122</v>
      </c>
    </row>
    <row r="14" spans="1:18" x14ac:dyDescent="0.25">
      <c r="A14" s="9">
        <v>10</v>
      </c>
      <c r="B14" s="9">
        <v>73.998000000000005</v>
      </c>
      <c r="C14" s="9">
        <v>74</v>
      </c>
      <c r="D14" s="9">
        <v>73.989999999999995</v>
      </c>
      <c r="E14" s="9">
        <v>74.007000000000005</v>
      </c>
      <c r="F14" s="9">
        <v>73.995000000000005</v>
      </c>
      <c r="H14" s="9">
        <v>10</v>
      </c>
      <c r="I14" s="9">
        <v>135</v>
      </c>
      <c r="K14" s="13">
        <v>38887</v>
      </c>
      <c r="L14" s="9">
        <v>1091</v>
      </c>
      <c r="M14" s="9">
        <v>85</v>
      </c>
      <c r="O14" s="14">
        <v>80</v>
      </c>
      <c r="P14" s="14">
        <v>113</v>
      </c>
      <c r="Q14" s="14">
        <v>78</v>
      </c>
      <c r="R14" s="14">
        <v>119</v>
      </c>
    </row>
    <row r="15" spans="1:18" x14ac:dyDescent="0.25">
      <c r="A15" s="9">
        <v>11</v>
      </c>
      <c r="B15" s="9">
        <v>73.994</v>
      </c>
      <c r="C15" s="9">
        <v>73.998000000000005</v>
      </c>
      <c r="D15" s="9">
        <v>73.994</v>
      </c>
      <c r="E15" s="9">
        <v>73.995000000000005</v>
      </c>
      <c r="F15" s="9">
        <v>73.989999999999995</v>
      </c>
      <c r="H15" s="9">
        <v>11</v>
      </c>
      <c r="I15" s="9">
        <v>113</v>
      </c>
      <c r="K15" s="13">
        <v>38888</v>
      </c>
      <c r="L15" s="9">
        <v>1239</v>
      </c>
      <c r="M15" s="9">
        <v>71</v>
      </c>
      <c r="O15" s="14">
        <v>60</v>
      </c>
      <c r="P15" s="14">
        <v>72</v>
      </c>
      <c r="Q15" s="14">
        <v>62</v>
      </c>
      <c r="R15" s="14">
        <v>74</v>
      </c>
    </row>
    <row r="16" spans="1:18" x14ac:dyDescent="0.25">
      <c r="A16" s="9">
        <v>12</v>
      </c>
      <c r="B16" s="9">
        <v>74.004000000000005</v>
      </c>
      <c r="C16" s="9">
        <v>74</v>
      </c>
      <c r="D16" s="9">
        <v>74.007000000000005</v>
      </c>
      <c r="E16" s="9">
        <v>74</v>
      </c>
      <c r="F16" s="9">
        <v>73.995999999999995</v>
      </c>
      <c r="H16" s="9">
        <v>12</v>
      </c>
      <c r="I16" s="9">
        <v>123.5</v>
      </c>
      <c r="K16" s="13">
        <v>38889</v>
      </c>
      <c r="L16" s="9">
        <v>1313</v>
      </c>
      <c r="M16" s="9">
        <v>67</v>
      </c>
      <c r="O16" s="14">
        <v>59</v>
      </c>
      <c r="P16" s="14">
        <v>81</v>
      </c>
      <c r="Q16" s="14">
        <v>72</v>
      </c>
      <c r="R16" s="14">
        <v>126</v>
      </c>
    </row>
    <row r="17" spans="1:18" x14ac:dyDescent="0.25">
      <c r="A17" s="9">
        <v>13</v>
      </c>
      <c r="B17" s="9">
        <v>73.983000000000004</v>
      </c>
      <c r="C17" s="9">
        <v>74.001999999999995</v>
      </c>
      <c r="D17" s="9">
        <v>73.998000000000005</v>
      </c>
      <c r="E17" s="9">
        <v>73.997</v>
      </c>
      <c r="F17" s="9">
        <v>74.012</v>
      </c>
      <c r="H17" s="9">
        <v>13</v>
      </c>
      <c r="I17" s="9">
        <v>124.5</v>
      </c>
      <c r="K17" s="13">
        <v>38890</v>
      </c>
      <c r="L17" s="9">
        <v>936</v>
      </c>
      <c r="M17" s="9">
        <v>72</v>
      </c>
      <c r="O17" s="14">
        <v>83</v>
      </c>
      <c r="P17" s="14">
        <v>111</v>
      </c>
      <c r="Q17" s="14"/>
      <c r="R17" s="14"/>
    </row>
    <row r="18" spans="1:18" x14ac:dyDescent="0.25">
      <c r="A18" s="9">
        <v>14</v>
      </c>
      <c r="B18" s="9">
        <v>74.006</v>
      </c>
      <c r="C18" s="9">
        <v>73.966999999999999</v>
      </c>
      <c r="D18" s="9">
        <v>73.994</v>
      </c>
      <c r="E18" s="9">
        <v>74</v>
      </c>
      <c r="F18" s="9">
        <v>73.983999999999995</v>
      </c>
      <c r="H18" s="9">
        <v>14</v>
      </c>
      <c r="I18" s="9">
        <v>135.5</v>
      </c>
      <c r="K18" s="13">
        <v>38891</v>
      </c>
      <c r="L18" s="9">
        <v>1386</v>
      </c>
      <c r="M18" s="9">
        <v>93</v>
      </c>
      <c r="O18" s="14"/>
      <c r="P18" s="14"/>
      <c r="Q18" s="14"/>
      <c r="R18" s="14"/>
    </row>
    <row r="19" spans="1:18" x14ac:dyDescent="0.25">
      <c r="A19" s="9">
        <v>15</v>
      </c>
      <c r="B19" s="9">
        <v>74.012</v>
      </c>
      <c r="C19" s="9">
        <v>74.013999999999996</v>
      </c>
      <c r="D19" s="9">
        <v>73.998000000000005</v>
      </c>
      <c r="E19" s="9">
        <v>73.998999999999995</v>
      </c>
      <c r="F19" s="9">
        <v>74.007000000000005</v>
      </c>
      <c r="H19" s="9">
        <v>15</v>
      </c>
      <c r="I19" s="9">
        <v>135.5</v>
      </c>
      <c r="K19" s="13">
        <v>38892</v>
      </c>
      <c r="L19" s="9">
        <v>1341</v>
      </c>
      <c r="M19" s="9">
        <v>65</v>
      </c>
    </row>
    <row r="20" spans="1:18" x14ac:dyDescent="0.25">
      <c r="A20" s="9">
        <v>16</v>
      </c>
      <c r="B20" s="9">
        <v>74</v>
      </c>
      <c r="C20" s="9">
        <v>73.983999999999995</v>
      </c>
      <c r="D20" s="9">
        <v>74.004999999999995</v>
      </c>
      <c r="E20" s="9">
        <v>73.998000000000005</v>
      </c>
      <c r="F20" s="9">
        <v>73.995999999999995</v>
      </c>
      <c r="H20" s="9">
        <v>16</v>
      </c>
      <c r="I20" s="9">
        <v>135</v>
      </c>
      <c r="K20" s="13">
        <v>38893</v>
      </c>
      <c r="L20" s="9">
        <v>1260</v>
      </c>
      <c r="M20" s="9">
        <v>98</v>
      </c>
    </row>
    <row r="21" spans="1:18" x14ac:dyDescent="0.25">
      <c r="A21" s="9">
        <v>17</v>
      </c>
      <c r="B21" s="9">
        <v>73.994</v>
      </c>
      <c r="C21" s="9">
        <v>74.012</v>
      </c>
      <c r="D21" s="9">
        <v>73.986000000000004</v>
      </c>
      <c r="E21" s="9">
        <v>74.004999999999995</v>
      </c>
      <c r="F21" s="9">
        <v>74.007000000000005</v>
      </c>
      <c r="H21" s="9">
        <v>17</v>
      </c>
      <c r="I21" s="9">
        <v>127.5</v>
      </c>
      <c r="K21" s="13">
        <v>38894</v>
      </c>
      <c r="L21" s="9">
        <v>1255</v>
      </c>
      <c r="M21" s="9">
        <v>96</v>
      </c>
    </row>
    <row r="22" spans="1:18" x14ac:dyDescent="0.25">
      <c r="A22" s="9">
        <v>18</v>
      </c>
      <c r="B22" s="9">
        <v>74.006</v>
      </c>
      <c r="C22" s="9">
        <v>74.010000000000005</v>
      </c>
      <c r="D22" s="9">
        <v>74.018000000000001</v>
      </c>
      <c r="E22" s="9">
        <v>74.003</v>
      </c>
      <c r="F22" s="9">
        <v>74</v>
      </c>
      <c r="H22" s="9">
        <v>18</v>
      </c>
      <c r="I22" s="9">
        <v>123</v>
      </c>
      <c r="K22" s="13">
        <v>38895</v>
      </c>
      <c r="L22" s="9">
        <v>823</v>
      </c>
      <c r="M22" s="9">
        <v>80</v>
      </c>
    </row>
    <row r="23" spans="1:18" x14ac:dyDescent="0.25">
      <c r="A23" s="9">
        <v>19</v>
      </c>
      <c r="B23" s="9">
        <v>73.983999999999995</v>
      </c>
      <c r="C23" s="9">
        <v>74.001999999999995</v>
      </c>
      <c r="D23" s="9">
        <v>74.003</v>
      </c>
      <c r="E23" s="9">
        <v>74.004999999999995</v>
      </c>
      <c r="F23" s="9">
        <v>73.997</v>
      </c>
      <c r="H23" s="9">
        <v>19</v>
      </c>
      <c r="I23" s="9">
        <v>136.5</v>
      </c>
      <c r="K23" s="13">
        <v>38896</v>
      </c>
      <c r="L23" s="9">
        <v>1036</v>
      </c>
      <c r="M23" s="9">
        <v>100</v>
      </c>
    </row>
    <row r="24" spans="1:18" x14ac:dyDescent="0.25">
      <c r="A24" s="9">
        <v>20</v>
      </c>
      <c r="B24" s="9">
        <v>74</v>
      </c>
      <c r="C24" s="9">
        <v>74.010000000000005</v>
      </c>
      <c r="D24" s="9">
        <v>74.013000000000005</v>
      </c>
      <c r="E24" s="9">
        <v>74.02</v>
      </c>
      <c r="F24" s="9">
        <v>74.003</v>
      </c>
      <c r="H24" s="9">
        <v>20</v>
      </c>
      <c r="I24" s="9">
        <v>139</v>
      </c>
      <c r="K24" s="13">
        <v>38897</v>
      </c>
      <c r="L24" s="9">
        <v>812</v>
      </c>
      <c r="M24" s="9">
        <v>67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6B62-AA83-40A8-858F-F7308A7CF5BE}">
  <dimension ref="A1:AA95"/>
  <sheetViews>
    <sheetView zoomScaleNormal="100" workbookViewId="0">
      <selection activeCell="K14" sqref="K14"/>
    </sheetView>
  </sheetViews>
  <sheetFormatPr defaultRowHeight="15" x14ac:dyDescent="0.25"/>
  <cols>
    <col min="1" max="3" width="8.6640625" style="9"/>
    <col min="4" max="4" width="3.25" style="10" customWidth="1"/>
    <col min="5" max="7" width="8.6640625" style="9"/>
    <col min="8" max="8" width="2.83203125" style="10" customWidth="1"/>
    <col min="9" max="9" width="6.08203125" style="9" customWidth="1"/>
    <col min="10" max="11" width="9.58203125" style="9" customWidth="1"/>
    <col min="12" max="12" width="8.6640625" style="9"/>
    <col min="13" max="13" width="2.83203125" style="10" customWidth="1"/>
    <col min="14" max="17" width="8.6640625" style="9"/>
    <col min="18" max="18" width="3" style="10" customWidth="1"/>
    <col min="19" max="19" width="7.25" style="17" customWidth="1"/>
    <col min="20" max="26" width="8.6640625" style="9"/>
    <col min="27" max="27" width="2.58203125" style="10" customWidth="1"/>
    <col min="28" max="16384" width="8.6640625" style="9"/>
  </cols>
  <sheetData>
    <row r="1" spans="1:27" ht="22.5" customHeight="1" x14ac:dyDescent="0.25"/>
    <row r="2" spans="1:27" s="11" customFormat="1" ht="16" x14ac:dyDescent="0.35">
      <c r="A2" s="11" t="s">
        <v>90</v>
      </c>
      <c r="D2" s="12"/>
      <c r="E2" s="11" t="s">
        <v>89</v>
      </c>
      <c r="F2" s="24"/>
      <c r="H2" s="12"/>
      <c r="M2" s="12"/>
      <c r="R2" s="12"/>
      <c r="AA2" s="16"/>
    </row>
    <row r="3" spans="1:27" x14ac:dyDescent="0.25">
      <c r="A3" s="23" t="s">
        <v>88</v>
      </c>
      <c r="E3" s="9" t="s">
        <v>87</v>
      </c>
      <c r="N3" s="9" t="s">
        <v>86</v>
      </c>
    </row>
    <row r="4" spans="1:27" x14ac:dyDescent="0.25">
      <c r="I4" s="9" t="s">
        <v>85</v>
      </c>
      <c r="N4" s="9" t="s">
        <v>84</v>
      </c>
    </row>
    <row r="5" spans="1:27" ht="16" x14ac:dyDescent="0.35">
      <c r="E5" s="9" t="s">
        <v>83</v>
      </c>
      <c r="I5" s="9" t="s">
        <v>82</v>
      </c>
      <c r="N5" s="9" t="s">
        <v>81</v>
      </c>
      <c r="O5" s="9" t="s">
        <v>80</v>
      </c>
      <c r="P5" s="9" t="s">
        <v>79</v>
      </c>
      <c r="Q5" s="9" t="s">
        <v>78</v>
      </c>
      <c r="S5" s="17" t="s">
        <v>10</v>
      </c>
      <c r="T5" s="9" t="s">
        <v>77</v>
      </c>
      <c r="U5" s="9" t="s">
        <v>12</v>
      </c>
      <c r="V5" s="9" t="s">
        <v>76</v>
      </c>
      <c r="W5" s="9" t="s">
        <v>14</v>
      </c>
      <c r="X5" s="9" t="s">
        <v>75</v>
      </c>
      <c r="Y5" s="9" t="s">
        <v>16</v>
      </c>
      <c r="Z5" s="9" t="s">
        <v>74</v>
      </c>
    </row>
    <row r="6" spans="1:27" ht="27.65" customHeight="1" x14ac:dyDescent="0.65">
      <c r="A6" s="9" t="s">
        <v>62</v>
      </c>
      <c r="B6" s="9" t="s">
        <v>73</v>
      </c>
      <c r="C6" s="9" t="s">
        <v>72</v>
      </c>
      <c r="E6" s="9" t="s">
        <v>71</v>
      </c>
      <c r="F6" s="9" t="s">
        <v>70</v>
      </c>
      <c r="G6" s="9" t="s">
        <v>69</v>
      </c>
      <c r="I6" s="22" t="s">
        <v>68</v>
      </c>
      <c r="J6" s="22" t="s">
        <v>67</v>
      </c>
      <c r="K6" s="22" t="s">
        <v>66</v>
      </c>
      <c r="L6" s="22" t="s">
        <v>65</v>
      </c>
      <c r="N6" s="9" t="s">
        <v>58</v>
      </c>
      <c r="O6" s="9">
        <v>1</v>
      </c>
      <c r="P6" s="9">
        <v>1</v>
      </c>
      <c r="Q6" s="9">
        <v>1.2984500000000001</v>
      </c>
      <c r="S6" s="17">
        <v>1</v>
      </c>
      <c r="T6" s="9" t="s">
        <v>19</v>
      </c>
      <c r="U6" s="9" t="s">
        <v>19</v>
      </c>
      <c r="V6" s="9" t="s">
        <v>19</v>
      </c>
      <c r="W6" s="9" t="s">
        <v>19</v>
      </c>
      <c r="X6" s="9" t="s">
        <v>19</v>
      </c>
      <c r="Y6" s="9" t="s">
        <v>19</v>
      </c>
      <c r="Z6" s="9" t="s">
        <v>19</v>
      </c>
    </row>
    <row r="7" spans="1:27" x14ac:dyDescent="0.25">
      <c r="A7" s="9">
        <v>1</v>
      </c>
      <c r="B7" s="9">
        <v>0.75</v>
      </c>
      <c r="C7" s="9">
        <v>0.8</v>
      </c>
      <c r="E7" s="9">
        <v>1</v>
      </c>
      <c r="F7" s="9">
        <v>2</v>
      </c>
      <c r="G7" s="9">
        <v>2.7</v>
      </c>
      <c r="I7" s="22">
        <v>1</v>
      </c>
      <c r="J7" s="22">
        <v>105.08</v>
      </c>
      <c r="K7" s="22">
        <v>105.07</v>
      </c>
      <c r="L7" s="22"/>
      <c r="N7" s="9" t="s">
        <v>58</v>
      </c>
      <c r="O7" s="9">
        <v>2</v>
      </c>
      <c r="P7" s="9">
        <v>1</v>
      </c>
      <c r="Q7" s="9">
        <v>1.28626</v>
      </c>
      <c r="S7" s="17">
        <v>2</v>
      </c>
      <c r="T7" s="9" t="s">
        <v>19</v>
      </c>
      <c r="U7" s="9" t="s">
        <v>19</v>
      </c>
      <c r="V7" s="9" t="s">
        <v>21</v>
      </c>
      <c r="W7" s="9" t="s">
        <v>19</v>
      </c>
      <c r="X7" s="9" t="s">
        <v>19</v>
      </c>
      <c r="Y7" s="9" t="s">
        <v>19</v>
      </c>
      <c r="Z7" s="9" t="s">
        <v>19</v>
      </c>
    </row>
    <row r="8" spans="1:27" x14ac:dyDescent="0.25">
      <c r="A8" s="9">
        <v>2</v>
      </c>
      <c r="B8" s="9">
        <v>0.75</v>
      </c>
      <c r="C8" s="9">
        <v>0.8</v>
      </c>
      <c r="E8" s="9">
        <v>1</v>
      </c>
      <c r="F8" s="9">
        <v>2</v>
      </c>
      <c r="G8" s="9">
        <v>2.5</v>
      </c>
      <c r="I8" s="22">
        <v>2</v>
      </c>
      <c r="J8" s="22">
        <v>105.02</v>
      </c>
      <c r="K8" s="22">
        <v>105.03</v>
      </c>
      <c r="L8" s="22"/>
      <c r="N8" s="9" t="s">
        <v>58</v>
      </c>
      <c r="O8" s="9">
        <v>3</v>
      </c>
      <c r="P8" s="9">
        <v>1</v>
      </c>
      <c r="Q8" s="9">
        <v>1.2766</v>
      </c>
      <c r="S8" s="17">
        <v>3</v>
      </c>
      <c r="T8" s="9" t="s">
        <v>21</v>
      </c>
      <c r="U8" s="9" t="s">
        <v>21</v>
      </c>
      <c r="V8" s="9" t="s">
        <v>21</v>
      </c>
      <c r="W8" s="9" t="s">
        <v>21</v>
      </c>
      <c r="X8" s="9" t="s">
        <v>21</v>
      </c>
      <c r="Y8" s="9" t="s">
        <v>21</v>
      </c>
      <c r="Z8" s="9" t="s">
        <v>21</v>
      </c>
    </row>
    <row r="9" spans="1:27" x14ac:dyDescent="0.25">
      <c r="A9" s="9">
        <v>3</v>
      </c>
      <c r="B9" s="9">
        <v>0.8</v>
      </c>
      <c r="C9" s="9">
        <v>0.8</v>
      </c>
      <c r="E9" s="9">
        <v>1</v>
      </c>
      <c r="F9" s="9">
        <v>2</v>
      </c>
      <c r="G9" s="9">
        <v>2.4</v>
      </c>
      <c r="I9" s="22">
        <v>3</v>
      </c>
      <c r="J9" s="22">
        <v>104.96</v>
      </c>
      <c r="K9" s="22">
        <v>104.96</v>
      </c>
      <c r="L9" s="22"/>
      <c r="N9" s="9" t="s">
        <v>58</v>
      </c>
      <c r="O9" s="9">
        <v>4</v>
      </c>
      <c r="P9" s="9">
        <v>1</v>
      </c>
      <c r="Q9" s="9">
        <v>1.2672099999999999</v>
      </c>
      <c r="S9" s="17">
        <v>4</v>
      </c>
      <c r="T9" s="9" t="s">
        <v>19</v>
      </c>
      <c r="U9" s="9" t="s">
        <v>19</v>
      </c>
      <c r="V9" s="9" t="s">
        <v>19</v>
      </c>
      <c r="W9" s="9" t="s">
        <v>19</v>
      </c>
      <c r="X9" s="9" t="s">
        <v>19</v>
      </c>
      <c r="Y9" s="9" t="s">
        <v>19</v>
      </c>
      <c r="Z9" s="9" t="s">
        <v>19</v>
      </c>
    </row>
    <row r="10" spans="1:27" x14ac:dyDescent="0.25">
      <c r="A10" s="9">
        <v>4</v>
      </c>
      <c r="B10" s="9">
        <v>0.8</v>
      </c>
      <c r="C10" s="9">
        <v>0.8</v>
      </c>
      <c r="E10" s="9">
        <v>1</v>
      </c>
      <c r="F10" s="9">
        <v>2</v>
      </c>
      <c r="G10" s="9">
        <v>2.5</v>
      </c>
      <c r="I10" s="22">
        <v>4</v>
      </c>
      <c r="J10" s="22">
        <v>104.99</v>
      </c>
      <c r="K10" s="22">
        <v>105</v>
      </c>
      <c r="L10" s="22"/>
      <c r="N10" s="9" t="s">
        <v>58</v>
      </c>
      <c r="O10" s="9">
        <v>5</v>
      </c>
      <c r="P10" s="9">
        <v>1</v>
      </c>
      <c r="Q10" s="9">
        <v>1.2738100000000001</v>
      </c>
      <c r="S10" s="17">
        <v>5</v>
      </c>
      <c r="T10" s="9" t="s">
        <v>21</v>
      </c>
      <c r="U10" s="9" t="s">
        <v>21</v>
      </c>
      <c r="V10" s="9" t="s">
        <v>19</v>
      </c>
      <c r="W10" s="9" t="s">
        <v>19</v>
      </c>
      <c r="X10" s="9" t="s">
        <v>21</v>
      </c>
      <c r="Y10" s="9" t="s">
        <v>19</v>
      </c>
      <c r="Z10" s="9" t="s">
        <v>21</v>
      </c>
    </row>
    <row r="11" spans="1:27" x14ac:dyDescent="0.25">
      <c r="A11" s="9">
        <v>5</v>
      </c>
      <c r="B11" s="9">
        <v>0.65</v>
      </c>
      <c r="C11" s="9">
        <v>0.8</v>
      </c>
      <c r="E11" s="9">
        <v>1</v>
      </c>
      <c r="F11" s="9">
        <v>2</v>
      </c>
      <c r="G11" s="9">
        <v>2.7</v>
      </c>
      <c r="I11" s="22">
        <v>5</v>
      </c>
      <c r="J11" s="22">
        <v>105.01</v>
      </c>
      <c r="K11" s="22">
        <v>105.02</v>
      </c>
      <c r="L11" s="22"/>
      <c r="N11" s="9" t="s">
        <v>58</v>
      </c>
      <c r="O11" s="9">
        <v>6</v>
      </c>
      <c r="P11" s="9">
        <v>1</v>
      </c>
      <c r="Q11" s="9">
        <v>1.28626</v>
      </c>
      <c r="S11" s="17">
        <v>6</v>
      </c>
      <c r="T11" s="9" t="s">
        <v>21</v>
      </c>
      <c r="U11" s="9" t="s">
        <v>19</v>
      </c>
      <c r="V11" s="9" t="s">
        <v>21</v>
      </c>
      <c r="W11" s="9" t="s">
        <v>19</v>
      </c>
      <c r="X11" s="9" t="s">
        <v>21</v>
      </c>
      <c r="Y11" s="9" t="s">
        <v>21</v>
      </c>
      <c r="Z11" s="9" t="s">
        <v>21</v>
      </c>
    </row>
    <row r="12" spans="1:27" x14ac:dyDescent="0.25">
      <c r="A12" s="9">
        <v>6</v>
      </c>
      <c r="B12" s="9">
        <v>0.8</v>
      </c>
      <c r="C12" s="9">
        <v>0.8</v>
      </c>
      <c r="E12" s="9">
        <v>1</v>
      </c>
      <c r="F12" s="9">
        <v>2</v>
      </c>
      <c r="G12" s="9">
        <v>2.2999999999999998</v>
      </c>
      <c r="N12" s="9" t="s">
        <v>58</v>
      </c>
      <c r="O12" s="9">
        <v>7</v>
      </c>
      <c r="P12" s="9">
        <v>1</v>
      </c>
      <c r="Q12" s="9">
        <v>1.28803</v>
      </c>
      <c r="S12" s="17">
        <v>7</v>
      </c>
      <c r="T12" s="9" t="s">
        <v>21</v>
      </c>
      <c r="U12" s="9" t="s">
        <v>21</v>
      </c>
      <c r="V12" s="9" t="s">
        <v>21</v>
      </c>
      <c r="W12" s="9" t="s">
        <v>21</v>
      </c>
      <c r="X12" s="9" t="s">
        <v>19</v>
      </c>
      <c r="Y12" s="9" t="s">
        <v>19</v>
      </c>
      <c r="Z12" s="9" t="s">
        <v>19</v>
      </c>
    </row>
    <row r="13" spans="1:27" x14ac:dyDescent="0.25">
      <c r="A13" s="9">
        <v>7</v>
      </c>
      <c r="B13" s="9">
        <v>0.75</v>
      </c>
      <c r="C13" s="9">
        <v>0.8</v>
      </c>
      <c r="E13" s="9">
        <v>1</v>
      </c>
      <c r="F13" s="9">
        <v>2</v>
      </c>
      <c r="G13" s="9">
        <v>2.5</v>
      </c>
      <c r="N13" s="9" t="s">
        <v>58</v>
      </c>
      <c r="O13" s="9">
        <v>8</v>
      </c>
      <c r="P13" s="9">
        <v>1</v>
      </c>
      <c r="Q13" s="9">
        <v>1.28067</v>
      </c>
      <c r="S13" s="17">
        <v>8</v>
      </c>
      <c r="T13" s="9" t="s">
        <v>19</v>
      </c>
      <c r="U13" s="9" t="s">
        <v>19</v>
      </c>
      <c r="V13" s="9" t="s">
        <v>19</v>
      </c>
      <c r="W13" s="9" t="s">
        <v>19</v>
      </c>
      <c r="X13" s="9" t="s">
        <v>19</v>
      </c>
      <c r="Y13" s="9" t="s">
        <v>19</v>
      </c>
      <c r="Z13" s="9" t="s">
        <v>19</v>
      </c>
    </row>
    <row r="14" spans="1:27" x14ac:dyDescent="0.25">
      <c r="A14" s="9">
        <v>8</v>
      </c>
      <c r="B14" s="9">
        <v>0.75</v>
      </c>
      <c r="C14" s="9">
        <v>0.8</v>
      </c>
      <c r="E14" s="9">
        <v>1</v>
      </c>
      <c r="F14" s="9">
        <v>2</v>
      </c>
      <c r="G14" s="9">
        <v>2.5</v>
      </c>
      <c r="N14" s="9" t="s">
        <v>58</v>
      </c>
      <c r="O14" s="9">
        <v>9</v>
      </c>
      <c r="P14" s="9">
        <v>1</v>
      </c>
      <c r="Q14" s="9">
        <v>1.2763500000000001</v>
      </c>
      <c r="S14" s="17">
        <v>9</v>
      </c>
      <c r="T14" s="9" t="s">
        <v>19</v>
      </c>
      <c r="U14" s="9" t="s">
        <v>19</v>
      </c>
      <c r="V14" s="9" t="s">
        <v>19</v>
      </c>
      <c r="W14" s="9" t="s">
        <v>19</v>
      </c>
      <c r="X14" s="9" t="s">
        <v>19</v>
      </c>
      <c r="Y14" s="9" t="s">
        <v>21</v>
      </c>
      <c r="Z14" s="9" t="s">
        <v>19</v>
      </c>
    </row>
    <row r="15" spans="1:27" x14ac:dyDescent="0.25">
      <c r="A15" s="9">
        <v>9</v>
      </c>
      <c r="B15" s="9">
        <v>0.75</v>
      </c>
      <c r="C15" s="9">
        <v>0.8</v>
      </c>
      <c r="E15" s="9">
        <v>1</v>
      </c>
      <c r="F15" s="9">
        <v>2</v>
      </c>
      <c r="G15" s="9">
        <v>2.4</v>
      </c>
      <c r="N15" s="9" t="s">
        <v>58</v>
      </c>
      <c r="O15" s="9">
        <v>10</v>
      </c>
      <c r="P15" s="9">
        <v>1</v>
      </c>
      <c r="Q15" s="9">
        <v>1.25806</v>
      </c>
      <c r="S15" s="17">
        <v>10</v>
      </c>
      <c r="T15" s="9" t="s">
        <v>19</v>
      </c>
      <c r="U15" s="9" t="s">
        <v>21</v>
      </c>
      <c r="V15" s="9" t="s">
        <v>19</v>
      </c>
      <c r="W15" s="9" t="s">
        <v>19</v>
      </c>
      <c r="X15" s="9" t="s">
        <v>19</v>
      </c>
      <c r="Y15" s="9" t="s">
        <v>19</v>
      </c>
      <c r="Z15" s="9" t="s">
        <v>19</v>
      </c>
    </row>
    <row r="16" spans="1:27" x14ac:dyDescent="0.25">
      <c r="A16" s="9">
        <v>10</v>
      </c>
      <c r="B16" s="9">
        <v>0.7</v>
      </c>
      <c r="C16" s="9">
        <v>0.8</v>
      </c>
      <c r="E16" s="9">
        <v>1</v>
      </c>
      <c r="F16" s="9">
        <v>2</v>
      </c>
      <c r="G16" s="9">
        <v>2.4</v>
      </c>
      <c r="I16" s="9" t="s">
        <v>64</v>
      </c>
      <c r="N16" s="9" t="s">
        <v>58</v>
      </c>
      <c r="O16" s="9">
        <v>1</v>
      </c>
      <c r="P16" s="9">
        <v>2</v>
      </c>
      <c r="Q16" s="9">
        <v>1.3037799999999999</v>
      </c>
      <c r="S16" s="17">
        <v>11</v>
      </c>
      <c r="T16" s="9" t="s">
        <v>21</v>
      </c>
      <c r="U16" s="9" t="s">
        <v>21</v>
      </c>
      <c r="V16" s="9" t="s">
        <v>21</v>
      </c>
      <c r="W16" s="9" t="s">
        <v>21</v>
      </c>
      <c r="X16" s="9" t="s">
        <v>19</v>
      </c>
      <c r="Y16" s="9" t="s">
        <v>19</v>
      </c>
      <c r="Z16" s="9" t="s">
        <v>21</v>
      </c>
    </row>
    <row r="17" spans="2:26" x14ac:dyDescent="0.25">
      <c r="E17" s="9">
        <v>1</v>
      </c>
      <c r="F17" s="9">
        <v>2</v>
      </c>
      <c r="G17" s="9">
        <v>2.6</v>
      </c>
      <c r="I17" s="9" t="s">
        <v>62</v>
      </c>
      <c r="J17" s="9" t="s">
        <v>61</v>
      </c>
      <c r="K17" s="9" t="s">
        <v>60</v>
      </c>
      <c r="L17" s="9" t="s">
        <v>59</v>
      </c>
      <c r="N17" s="9" t="s">
        <v>58</v>
      </c>
      <c r="O17" s="9">
        <v>2</v>
      </c>
      <c r="P17" s="9">
        <v>2</v>
      </c>
      <c r="Q17" s="9">
        <v>1.2882899999999999</v>
      </c>
      <c r="S17" s="17">
        <v>12</v>
      </c>
      <c r="T17" s="9" t="s">
        <v>19</v>
      </c>
      <c r="U17" s="9" t="s">
        <v>19</v>
      </c>
      <c r="V17" s="9" t="s">
        <v>19</v>
      </c>
      <c r="W17" s="9" t="s">
        <v>19</v>
      </c>
      <c r="X17" s="9" t="s">
        <v>19</v>
      </c>
      <c r="Y17" s="9" t="s">
        <v>19</v>
      </c>
      <c r="Z17" s="9" t="s">
        <v>19</v>
      </c>
    </row>
    <row r="18" spans="2:26" ht="15.5" x14ac:dyDescent="0.3">
      <c r="E18" s="9">
        <v>1</v>
      </c>
      <c r="F18" s="9">
        <v>2</v>
      </c>
      <c r="G18" s="9">
        <v>2.4</v>
      </c>
      <c r="I18" s="21">
        <v>1</v>
      </c>
      <c r="J18" s="20">
        <v>1.3120000000000001</v>
      </c>
      <c r="K18" s="21">
        <v>1.3240000000000001</v>
      </c>
      <c r="L18" s="20">
        <f>MAX(J18:K18)-MIN(J18:K18)</f>
        <v>1.2000000000000011E-2</v>
      </c>
      <c r="N18" s="9" t="s">
        <v>58</v>
      </c>
      <c r="O18" s="9">
        <v>3</v>
      </c>
      <c r="P18" s="9">
        <v>2</v>
      </c>
      <c r="Q18" s="9">
        <v>1.2783800000000001</v>
      </c>
      <c r="S18" s="17">
        <v>13</v>
      </c>
      <c r="T18" s="9" t="s">
        <v>19</v>
      </c>
      <c r="U18" s="9" t="s">
        <v>19</v>
      </c>
      <c r="V18" s="9" t="s">
        <v>19</v>
      </c>
      <c r="W18" s="9" t="s">
        <v>19</v>
      </c>
      <c r="X18" s="9" t="s">
        <v>19</v>
      </c>
      <c r="Y18" s="9" t="s">
        <v>19</v>
      </c>
      <c r="Z18" s="9" t="s">
        <v>19</v>
      </c>
    </row>
    <row r="19" spans="2:26" ht="15.5" x14ac:dyDescent="0.3">
      <c r="E19" s="9">
        <v>2</v>
      </c>
      <c r="F19" s="9">
        <v>4</v>
      </c>
      <c r="G19" s="9">
        <v>5.0999999999999996</v>
      </c>
      <c r="I19" s="21">
        <v>2</v>
      </c>
      <c r="J19" s="20">
        <v>1.3340000000000001</v>
      </c>
      <c r="K19" s="21">
        <v>1.32</v>
      </c>
      <c r="L19" s="20">
        <f>MAX(J19:K19)-MIN(J19:K19)</f>
        <v>1.4000000000000012E-2</v>
      </c>
      <c r="N19" s="9" t="s">
        <v>58</v>
      </c>
      <c r="O19" s="9">
        <v>4</v>
      </c>
      <c r="P19" s="9">
        <v>2</v>
      </c>
      <c r="Q19" s="9">
        <v>1.27</v>
      </c>
      <c r="S19" s="17">
        <v>14</v>
      </c>
      <c r="T19" s="9" t="s">
        <v>19</v>
      </c>
      <c r="U19" s="9" t="s">
        <v>19</v>
      </c>
      <c r="V19" s="9" t="s">
        <v>19</v>
      </c>
      <c r="W19" s="9" t="s">
        <v>21</v>
      </c>
      <c r="X19" s="9" t="s">
        <v>19</v>
      </c>
      <c r="Y19" s="9" t="s">
        <v>19</v>
      </c>
      <c r="Z19" s="9" t="s">
        <v>19</v>
      </c>
    </row>
    <row r="20" spans="2:26" ht="15.5" x14ac:dyDescent="0.3">
      <c r="E20" s="9">
        <v>2</v>
      </c>
      <c r="F20" s="9">
        <v>4</v>
      </c>
      <c r="G20" s="9">
        <v>3.9</v>
      </c>
      <c r="I20" s="21">
        <v>3</v>
      </c>
      <c r="J20" s="20">
        <v>1.325</v>
      </c>
      <c r="K20" s="21">
        <v>1.3220000000000001</v>
      </c>
      <c r="L20" s="20">
        <f>MAX(J20:K20)-MIN(J20:K20)</f>
        <v>2.9999999999998916E-3</v>
      </c>
      <c r="N20" s="9" t="s">
        <v>58</v>
      </c>
      <c r="O20" s="9">
        <v>5</v>
      </c>
      <c r="P20" s="9">
        <v>2</v>
      </c>
      <c r="Q20" s="9">
        <v>1.2738100000000001</v>
      </c>
      <c r="S20" s="17">
        <v>15</v>
      </c>
      <c r="T20" s="9" t="s">
        <v>19</v>
      </c>
      <c r="U20" s="9" t="s">
        <v>21</v>
      </c>
      <c r="V20" s="9" t="s">
        <v>21</v>
      </c>
      <c r="W20" s="9" t="s">
        <v>21</v>
      </c>
      <c r="X20" s="9" t="s">
        <v>19</v>
      </c>
      <c r="Y20" s="9" t="s">
        <v>19</v>
      </c>
      <c r="Z20" s="9" t="s">
        <v>21</v>
      </c>
    </row>
    <row r="21" spans="2:26" ht="15.5" x14ac:dyDescent="0.3">
      <c r="B21" s="19"/>
      <c r="C21" s="18"/>
      <c r="E21" s="9">
        <v>2</v>
      </c>
      <c r="F21" s="9">
        <v>4</v>
      </c>
      <c r="G21" s="9">
        <v>4.2</v>
      </c>
      <c r="I21" s="21">
        <v>4</v>
      </c>
      <c r="J21" s="20">
        <v>1.3280000000000001</v>
      </c>
      <c r="K21" s="21">
        <v>1.3260000000000001</v>
      </c>
      <c r="L21" s="20">
        <f>MAX(J21:K21)-MIN(J21:K21)</f>
        <v>2.0000000000000018E-3</v>
      </c>
      <c r="N21" s="9" t="s">
        <v>58</v>
      </c>
      <c r="O21" s="9">
        <v>6</v>
      </c>
      <c r="P21" s="9">
        <v>2</v>
      </c>
      <c r="Q21" s="9">
        <v>1.2824500000000001</v>
      </c>
      <c r="S21" s="17">
        <v>16</v>
      </c>
      <c r="T21" s="9" t="s">
        <v>21</v>
      </c>
      <c r="U21" s="9" t="s">
        <v>21</v>
      </c>
      <c r="V21" s="9" t="s">
        <v>19</v>
      </c>
      <c r="W21" s="9" t="s">
        <v>19</v>
      </c>
      <c r="X21" s="9" t="s">
        <v>21</v>
      </c>
      <c r="Y21" s="9" t="s">
        <v>21</v>
      </c>
      <c r="Z21" s="9" t="s">
        <v>21</v>
      </c>
    </row>
    <row r="22" spans="2:26" ht="15.5" x14ac:dyDescent="0.3">
      <c r="B22" s="19"/>
      <c r="C22" s="18"/>
      <c r="E22" s="9">
        <v>2</v>
      </c>
      <c r="F22" s="9">
        <v>4</v>
      </c>
      <c r="G22" s="9">
        <v>5</v>
      </c>
      <c r="I22" s="21">
        <v>5</v>
      </c>
      <c r="J22" s="20">
        <v>1.3220000000000001</v>
      </c>
      <c r="K22" s="21">
        <v>1.325</v>
      </c>
      <c r="L22" s="20">
        <f>MAX(J22:K22)-MIN(J22:K22)</f>
        <v>2.9999999999998916E-3</v>
      </c>
      <c r="N22" s="9" t="s">
        <v>58</v>
      </c>
      <c r="O22" s="9">
        <v>7</v>
      </c>
      <c r="P22" s="9">
        <v>2</v>
      </c>
      <c r="Q22" s="9">
        <v>1.28016</v>
      </c>
      <c r="S22" s="17">
        <v>17</v>
      </c>
      <c r="T22" s="9" t="s">
        <v>19</v>
      </c>
      <c r="U22" s="9" t="s">
        <v>19</v>
      </c>
      <c r="V22" s="9" t="s">
        <v>19</v>
      </c>
      <c r="W22" s="9" t="s">
        <v>19</v>
      </c>
      <c r="X22" s="9" t="s">
        <v>19</v>
      </c>
      <c r="Y22" s="9" t="s">
        <v>19</v>
      </c>
      <c r="Z22" s="9" t="s">
        <v>19</v>
      </c>
    </row>
    <row r="23" spans="2:26" x14ac:dyDescent="0.25">
      <c r="B23" s="19"/>
      <c r="C23" s="18"/>
      <c r="E23" s="9">
        <v>2</v>
      </c>
      <c r="F23" s="9">
        <v>4</v>
      </c>
      <c r="G23" s="9">
        <v>3.8</v>
      </c>
      <c r="N23" s="9" t="s">
        <v>58</v>
      </c>
      <c r="O23" s="9">
        <v>8</v>
      </c>
      <c r="P23" s="9">
        <v>2</v>
      </c>
      <c r="Q23" s="9">
        <v>1.2743199999999999</v>
      </c>
      <c r="S23" s="17">
        <v>18</v>
      </c>
      <c r="T23" s="9" t="s">
        <v>19</v>
      </c>
      <c r="U23" s="9" t="s">
        <v>19</v>
      </c>
      <c r="V23" s="9" t="s">
        <v>19</v>
      </c>
      <c r="W23" s="9" t="s">
        <v>19</v>
      </c>
      <c r="X23" s="9" t="s">
        <v>19</v>
      </c>
      <c r="Y23" s="9" t="s">
        <v>21</v>
      </c>
      <c r="Z23" s="9" t="s">
        <v>19</v>
      </c>
    </row>
    <row r="24" spans="2:26" x14ac:dyDescent="0.25">
      <c r="B24" s="19"/>
      <c r="C24" s="18"/>
      <c r="E24" s="9">
        <v>2</v>
      </c>
      <c r="F24" s="9">
        <v>4</v>
      </c>
      <c r="G24" s="9">
        <v>3.9</v>
      </c>
      <c r="K24" s="9" t="s">
        <v>57</v>
      </c>
      <c r="L24" s="9">
        <f>SUM(L18:L22)/5</f>
        <v>6.7999999999999615E-3</v>
      </c>
      <c r="N24" s="9" t="s">
        <v>58</v>
      </c>
      <c r="O24" s="9">
        <v>9</v>
      </c>
      <c r="P24" s="9">
        <v>2</v>
      </c>
      <c r="Q24" s="9">
        <v>1.2763500000000001</v>
      </c>
      <c r="S24" s="17">
        <v>19</v>
      </c>
      <c r="T24" s="9" t="s">
        <v>21</v>
      </c>
      <c r="U24" s="9" t="s">
        <v>21</v>
      </c>
      <c r="V24" s="9" t="s">
        <v>19</v>
      </c>
      <c r="W24" s="9" t="s">
        <v>21</v>
      </c>
      <c r="X24" s="9" t="s">
        <v>21</v>
      </c>
      <c r="Y24" s="9" t="s">
        <v>21</v>
      </c>
      <c r="Z24" s="9" t="s">
        <v>21</v>
      </c>
    </row>
    <row r="25" spans="2:26" ht="17.25" customHeight="1" x14ac:dyDescent="0.25">
      <c r="B25" s="19"/>
      <c r="C25" s="18"/>
      <c r="E25" s="9">
        <v>2</v>
      </c>
      <c r="F25" s="9">
        <v>4</v>
      </c>
      <c r="G25" s="9">
        <v>3.9</v>
      </c>
      <c r="N25" s="9" t="s">
        <v>58</v>
      </c>
      <c r="O25" s="9">
        <v>10</v>
      </c>
      <c r="P25" s="9">
        <v>2</v>
      </c>
      <c r="Q25" s="9">
        <v>1.25959</v>
      </c>
      <c r="S25" s="17">
        <v>20</v>
      </c>
      <c r="T25" s="9" t="s">
        <v>21</v>
      </c>
      <c r="U25" s="9" t="s">
        <v>21</v>
      </c>
      <c r="V25" s="9" t="s">
        <v>21</v>
      </c>
      <c r="W25" s="9" t="s">
        <v>19</v>
      </c>
      <c r="X25" s="9" t="s">
        <v>21</v>
      </c>
      <c r="Y25" s="9" t="s">
        <v>21</v>
      </c>
      <c r="Z25" s="9" t="s">
        <v>21</v>
      </c>
    </row>
    <row r="26" spans="2:26" ht="15" customHeight="1" x14ac:dyDescent="0.25">
      <c r="B26" s="19"/>
      <c r="C26" s="18"/>
      <c r="E26" s="9">
        <v>2</v>
      </c>
      <c r="F26" s="9">
        <v>4</v>
      </c>
      <c r="G26" s="9">
        <v>3.9</v>
      </c>
      <c r="K26" s="9" t="s">
        <v>56</v>
      </c>
      <c r="L26" s="9">
        <f>L24/1.19</f>
        <v>5.7142857142856822E-3</v>
      </c>
      <c r="N26" s="9" t="s">
        <v>58</v>
      </c>
      <c r="O26" s="9">
        <v>1</v>
      </c>
      <c r="P26" s="9">
        <v>3</v>
      </c>
      <c r="Q26" s="9">
        <v>1.3032699999999999</v>
      </c>
      <c r="S26" s="17">
        <v>21</v>
      </c>
      <c r="T26" s="9" t="s">
        <v>19</v>
      </c>
      <c r="U26" s="9" t="s">
        <v>19</v>
      </c>
      <c r="V26" s="9" t="s">
        <v>19</v>
      </c>
      <c r="W26" s="9" t="s">
        <v>19</v>
      </c>
      <c r="X26" s="9" t="s">
        <v>19</v>
      </c>
      <c r="Y26" s="9" t="s">
        <v>19</v>
      </c>
      <c r="Z26" s="9" t="s">
        <v>19</v>
      </c>
    </row>
    <row r="27" spans="2:26" x14ac:dyDescent="0.25">
      <c r="B27" s="19"/>
      <c r="C27" s="18"/>
      <c r="E27" s="9">
        <v>2</v>
      </c>
      <c r="F27" s="9">
        <v>4</v>
      </c>
      <c r="G27" s="9">
        <v>3.9</v>
      </c>
      <c r="N27" s="9" t="s">
        <v>58</v>
      </c>
      <c r="O27" s="9">
        <v>2</v>
      </c>
      <c r="P27" s="9">
        <v>3</v>
      </c>
      <c r="Q27" s="9">
        <v>1.28854</v>
      </c>
      <c r="S27" s="17">
        <v>22</v>
      </c>
      <c r="T27" s="9" t="s">
        <v>21</v>
      </c>
      <c r="U27" s="9" t="s">
        <v>19</v>
      </c>
      <c r="V27" s="9" t="s">
        <v>21</v>
      </c>
      <c r="W27" s="9" t="s">
        <v>21</v>
      </c>
      <c r="X27" s="9" t="s">
        <v>21</v>
      </c>
      <c r="Y27" s="9" t="s">
        <v>21</v>
      </c>
      <c r="Z27" s="9" t="s">
        <v>21</v>
      </c>
    </row>
    <row r="28" spans="2:26" x14ac:dyDescent="0.25">
      <c r="B28" s="19"/>
      <c r="C28" s="18"/>
      <c r="E28" s="9">
        <v>2</v>
      </c>
      <c r="F28" s="9">
        <v>4</v>
      </c>
      <c r="G28" s="9">
        <v>4</v>
      </c>
      <c r="K28" s="9" t="s">
        <v>55</v>
      </c>
      <c r="L28" s="9">
        <f>5*L26/0.1</f>
        <v>0.28571428571428409</v>
      </c>
      <c r="N28" s="9" t="s">
        <v>58</v>
      </c>
      <c r="O28" s="9">
        <v>3</v>
      </c>
      <c r="P28" s="9">
        <v>3</v>
      </c>
      <c r="Q28" s="9">
        <v>1.2758400000000001</v>
      </c>
      <c r="S28" s="17">
        <v>23</v>
      </c>
      <c r="T28" s="9" t="s">
        <v>19</v>
      </c>
      <c r="U28" s="9" t="s">
        <v>19</v>
      </c>
      <c r="V28" s="9" t="s">
        <v>19</v>
      </c>
      <c r="W28" s="9" t="s">
        <v>19</v>
      </c>
      <c r="X28" s="9" t="s">
        <v>19</v>
      </c>
      <c r="Y28" s="9" t="s">
        <v>19</v>
      </c>
      <c r="Z28" s="9" t="s">
        <v>19</v>
      </c>
    </row>
    <row r="29" spans="2:26" x14ac:dyDescent="0.25">
      <c r="B29" s="19"/>
      <c r="C29" s="18"/>
      <c r="E29" s="9">
        <v>2</v>
      </c>
      <c r="F29" s="9">
        <v>4</v>
      </c>
      <c r="G29" s="9">
        <v>4.0999999999999996</v>
      </c>
      <c r="N29" s="9" t="s">
        <v>58</v>
      </c>
      <c r="O29" s="9">
        <v>4</v>
      </c>
      <c r="P29" s="9">
        <v>3</v>
      </c>
      <c r="Q29" s="9">
        <v>1.26898</v>
      </c>
      <c r="S29" s="17">
        <v>24</v>
      </c>
      <c r="T29" s="9" t="s">
        <v>21</v>
      </c>
      <c r="U29" s="9" t="s">
        <v>21</v>
      </c>
      <c r="V29" s="9" t="s">
        <v>21</v>
      </c>
      <c r="W29" s="9" t="s">
        <v>21</v>
      </c>
      <c r="X29" s="9" t="s">
        <v>21</v>
      </c>
      <c r="Y29" s="9" t="s">
        <v>19</v>
      </c>
      <c r="Z29" s="9" t="s">
        <v>21</v>
      </c>
    </row>
    <row r="30" spans="2:26" x14ac:dyDescent="0.25">
      <c r="B30" s="19"/>
      <c r="C30" s="18"/>
      <c r="E30" s="9">
        <v>2</v>
      </c>
      <c r="F30" s="9">
        <v>4</v>
      </c>
      <c r="G30" s="9">
        <v>3.8</v>
      </c>
      <c r="N30" s="9" t="s">
        <v>58</v>
      </c>
      <c r="O30" s="9">
        <v>5</v>
      </c>
      <c r="P30" s="9">
        <v>3</v>
      </c>
      <c r="Q30" s="9">
        <v>1.27356</v>
      </c>
      <c r="S30" s="17">
        <v>25</v>
      </c>
      <c r="T30" s="9" t="s">
        <v>19</v>
      </c>
      <c r="U30" s="9" t="s">
        <v>19</v>
      </c>
      <c r="V30" s="9" t="s">
        <v>19</v>
      </c>
      <c r="W30" s="9" t="s">
        <v>19</v>
      </c>
      <c r="X30" s="9" t="s">
        <v>19</v>
      </c>
      <c r="Y30" s="9" t="s">
        <v>19</v>
      </c>
      <c r="Z30" s="9" t="s">
        <v>19</v>
      </c>
    </row>
    <row r="31" spans="2:26" x14ac:dyDescent="0.25">
      <c r="B31" s="19"/>
      <c r="C31" s="18"/>
      <c r="E31" s="9">
        <v>3</v>
      </c>
      <c r="F31" s="9">
        <v>6</v>
      </c>
      <c r="G31" s="9">
        <v>5.8</v>
      </c>
      <c r="N31" s="9" t="s">
        <v>58</v>
      </c>
      <c r="O31" s="9">
        <v>6</v>
      </c>
      <c r="P31" s="9">
        <v>3</v>
      </c>
      <c r="Q31" s="9">
        <v>1.2875300000000001</v>
      </c>
      <c r="S31" s="17">
        <v>26</v>
      </c>
      <c r="T31" s="9" t="s">
        <v>21</v>
      </c>
      <c r="U31" s="9" t="s">
        <v>21</v>
      </c>
      <c r="V31" s="9" t="s">
        <v>21</v>
      </c>
      <c r="W31" s="9" t="s">
        <v>21</v>
      </c>
      <c r="X31" s="9" t="s">
        <v>21</v>
      </c>
      <c r="Y31" s="9" t="s">
        <v>21</v>
      </c>
      <c r="Z31" s="9" t="s">
        <v>21</v>
      </c>
    </row>
    <row r="32" spans="2:26" x14ac:dyDescent="0.25">
      <c r="B32" s="19"/>
      <c r="C32" s="18"/>
      <c r="E32" s="9">
        <v>3</v>
      </c>
      <c r="F32" s="9">
        <v>6</v>
      </c>
      <c r="G32" s="9">
        <v>5.7</v>
      </c>
      <c r="N32" s="9" t="s">
        <v>58</v>
      </c>
      <c r="O32" s="9">
        <v>7</v>
      </c>
      <c r="P32" s="9">
        <v>3</v>
      </c>
      <c r="Q32" s="9">
        <v>1.2773699999999999</v>
      </c>
      <c r="S32" s="17">
        <v>27</v>
      </c>
      <c r="T32" s="9" t="s">
        <v>21</v>
      </c>
      <c r="U32" s="9" t="s">
        <v>21</v>
      </c>
      <c r="V32" s="9" t="s">
        <v>19</v>
      </c>
      <c r="W32" s="9" t="s">
        <v>19</v>
      </c>
      <c r="X32" s="9" t="s">
        <v>19</v>
      </c>
      <c r="Y32" s="9" t="s">
        <v>19</v>
      </c>
      <c r="Z32" s="9" t="s">
        <v>19</v>
      </c>
    </row>
    <row r="33" spans="2:26" x14ac:dyDescent="0.25">
      <c r="B33" s="19"/>
      <c r="C33" s="18"/>
      <c r="E33" s="9">
        <v>3</v>
      </c>
      <c r="F33" s="9">
        <v>6</v>
      </c>
      <c r="G33" s="9">
        <v>5.9</v>
      </c>
      <c r="I33" s="9" t="s">
        <v>63</v>
      </c>
      <c r="N33" s="9" t="s">
        <v>58</v>
      </c>
      <c r="O33" s="9">
        <v>8</v>
      </c>
      <c r="P33" s="9">
        <v>3</v>
      </c>
      <c r="Q33" s="9">
        <v>1.2738100000000001</v>
      </c>
      <c r="S33" s="17">
        <v>28</v>
      </c>
      <c r="T33" s="9" t="s">
        <v>19</v>
      </c>
      <c r="U33" s="9" t="s">
        <v>19</v>
      </c>
      <c r="V33" s="9" t="s">
        <v>19</v>
      </c>
      <c r="W33" s="9" t="s">
        <v>19</v>
      </c>
      <c r="X33" s="9" t="s">
        <v>19</v>
      </c>
      <c r="Y33" s="9" t="s">
        <v>19</v>
      </c>
      <c r="Z33" s="9" t="s">
        <v>19</v>
      </c>
    </row>
    <row r="34" spans="2:26" ht="18.75" customHeight="1" x14ac:dyDescent="0.25">
      <c r="B34" s="19"/>
      <c r="C34" s="18"/>
      <c r="E34" s="9">
        <v>3</v>
      </c>
      <c r="F34" s="9">
        <v>6</v>
      </c>
      <c r="G34" s="9">
        <v>5.9</v>
      </c>
      <c r="I34" s="9" t="s">
        <v>62</v>
      </c>
      <c r="J34" s="9" t="s">
        <v>61</v>
      </c>
      <c r="K34" s="9" t="s">
        <v>60</v>
      </c>
      <c r="L34" s="9" t="s">
        <v>59</v>
      </c>
      <c r="N34" s="9" t="s">
        <v>58</v>
      </c>
      <c r="O34" s="9">
        <v>9</v>
      </c>
      <c r="P34" s="9">
        <v>3</v>
      </c>
      <c r="Q34" s="9">
        <v>1.2758400000000001</v>
      </c>
    </row>
    <row r="35" spans="2:26" ht="15.5" x14ac:dyDescent="0.3">
      <c r="B35" s="19"/>
      <c r="C35" s="18"/>
      <c r="E35" s="9">
        <v>3</v>
      </c>
      <c r="F35" s="9">
        <v>6</v>
      </c>
      <c r="G35" s="9">
        <v>6</v>
      </c>
      <c r="I35" s="21">
        <v>1</v>
      </c>
      <c r="J35" s="20">
        <v>0.85</v>
      </c>
      <c r="K35" s="21">
        <v>0.8</v>
      </c>
      <c r="L35" s="20">
        <v>0.05</v>
      </c>
      <c r="N35" s="9" t="s">
        <v>58</v>
      </c>
      <c r="O35" s="9">
        <v>10</v>
      </c>
      <c r="P35" s="9">
        <v>3</v>
      </c>
      <c r="Q35" s="9">
        <v>1.2573000000000001</v>
      </c>
    </row>
    <row r="36" spans="2:26" ht="15.5" x14ac:dyDescent="0.3">
      <c r="B36" s="19"/>
      <c r="C36" s="18"/>
      <c r="E36" s="9">
        <v>3</v>
      </c>
      <c r="F36" s="9">
        <v>6</v>
      </c>
      <c r="G36" s="9">
        <v>6.1</v>
      </c>
      <c r="I36" s="21">
        <v>2</v>
      </c>
      <c r="J36" s="20">
        <v>0.75</v>
      </c>
      <c r="K36" s="21">
        <v>0.7</v>
      </c>
      <c r="L36" s="20">
        <v>0.05</v>
      </c>
      <c r="N36" s="9" t="s">
        <v>54</v>
      </c>
      <c r="O36" s="9">
        <v>1</v>
      </c>
      <c r="P36" s="9">
        <v>1</v>
      </c>
      <c r="Q36" s="9">
        <v>1.2994600000000001</v>
      </c>
    </row>
    <row r="37" spans="2:26" ht="15.5" x14ac:dyDescent="0.3">
      <c r="B37" s="19"/>
      <c r="C37" s="18"/>
      <c r="E37" s="9">
        <v>3</v>
      </c>
      <c r="F37" s="9">
        <v>6</v>
      </c>
      <c r="G37" s="9">
        <v>6</v>
      </c>
      <c r="I37" s="21">
        <v>3</v>
      </c>
      <c r="J37" s="20">
        <v>1</v>
      </c>
      <c r="K37" s="21">
        <v>0.95</v>
      </c>
      <c r="L37" s="20">
        <v>0.05</v>
      </c>
      <c r="N37" s="9" t="s">
        <v>54</v>
      </c>
      <c r="O37" s="9">
        <v>2</v>
      </c>
      <c r="P37" s="9">
        <v>1</v>
      </c>
      <c r="Q37" s="9">
        <v>1.28803</v>
      </c>
    </row>
    <row r="38" spans="2:26" ht="15.5" x14ac:dyDescent="0.3">
      <c r="B38" s="19"/>
      <c r="C38" s="18"/>
      <c r="E38" s="9">
        <v>3</v>
      </c>
      <c r="F38" s="9">
        <v>6</v>
      </c>
      <c r="G38" s="9">
        <v>6.1</v>
      </c>
      <c r="I38" s="21">
        <v>4</v>
      </c>
      <c r="J38" s="20">
        <v>0.45</v>
      </c>
      <c r="K38" s="21">
        <v>0.55000000000000004</v>
      </c>
      <c r="L38" s="20">
        <v>0.1</v>
      </c>
      <c r="N38" s="9" t="s">
        <v>54</v>
      </c>
      <c r="O38" s="9">
        <v>3</v>
      </c>
      <c r="P38" s="9">
        <v>1</v>
      </c>
      <c r="Q38" s="9">
        <v>1.27559</v>
      </c>
    </row>
    <row r="39" spans="2:26" ht="15.5" x14ac:dyDescent="0.3">
      <c r="B39" s="19"/>
      <c r="C39" s="18"/>
      <c r="E39" s="9">
        <v>3</v>
      </c>
      <c r="F39" s="9">
        <v>6</v>
      </c>
      <c r="G39" s="9">
        <v>6.4</v>
      </c>
      <c r="I39" s="21">
        <v>5</v>
      </c>
      <c r="J39" s="20">
        <v>0.5</v>
      </c>
      <c r="K39" s="21">
        <v>0.6</v>
      </c>
      <c r="L39" s="20">
        <v>0.1</v>
      </c>
      <c r="N39" s="9" t="s">
        <v>54</v>
      </c>
      <c r="O39" s="9">
        <v>4</v>
      </c>
      <c r="P39" s="9">
        <v>1</v>
      </c>
      <c r="Q39" s="9">
        <v>1.2672099999999999</v>
      </c>
    </row>
    <row r="40" spans="2:26" ht="17.25" customHeight="1" x14ac:dyDescent="0.25">
      <c r="B40" s="19"/>
      <c r="C40" s="18"/>
      <c r="E40" s="9">
        <v>3</v>
      </c>
      <c r="F40" s="9">
        <v>6</v>
      </c>
      <c r="G40" s="9">
        <v>6.3</v>
      </c>
      <c r="N40" s="9" t="s">
        <v>54</v>
      </c>
      <c r="O40" s="9">
        <v>5</v>
      </c>
      <c r="P40" s="9">
        <v>1</v>
      </c>
      <c r="Q40" s="9">
        <v>1.27508</v>
      </c>
    </row>
    <row r="41" spans="2:26" ht="15" customHeight="1" x14ac:dyDescent="0.25">
      <c r="B41" s="19"/>
      <c r="C41" s="18"/>
      <c r="E41" s="9">
        <v>3</v>
      </c>
      <c r="F41" s="9">
        <v>6</v>
      </c>
      <c r="G41" s="9">
        <v>6</v>
      </c>
      <c r="K41" s="9" t="s">
        <v>57</v>
      </c>
      <c r="L41" s="9">
        <f>SUM(L35:L39)/5</f>
        <v>6.9999999999999993E-2</v>
      </c>
      <c r="N41" s="9" t="s">
        <v>54</v>
      </c>
      <c r="O41" s="9">
        <v>6</v>
      </c>
      <c r="P41" s="9">
        <v>1</v>
      </c>
      <c r="Q41" s="9">
        <v>1.3055600000000001</v>
      </c>
    </row>
    <row r="42" spans="2:26" x14ac:dyDescent="0.25">
      <c r="B42" s="19"/>
      <c r="C42" s="18"/>
      <c r="E42" s="9">
        <v>3</v>
      </c>
      <c r="F42" s="9">
        <v>6</v>
      </c>
      <c r="G42" s="9">
        <v>6.1</v>
      </c>
      <c r="N42" s="9" t="s">
        <v>54</v>
      </c>
      <c r="O42" s="9">
        <v>7</v>
      </c>
      <c r="P42" s="9">
        <v>1</v>
      </c>
      <c r="Q42" s="9">
        <v>1.2778700000000001</v>
      </c>
    </row>
    <row r="43" spans="2:26" x14ac:dyDescent="0.25">
      <c r="B43" s="19"/>
      <c r="C43" s="18"/>
      <c r="E43" s="9">
        <v>4</v>
      </c>
      <c r="F43" s="9">
        <v>8</v>
      </c>
      <c r="G43" s="9">
        <v>7.6</v>
      </c>
      <c r="K43" s="9" t="s">
        <v>56</v>
      </c>
      <c r="L43" s="9">
        <f>L41/1.19</f>
        <v>5.8823529411764705E-2</v>
      </c>
      <c r="N43" s="9" t="s">
        <v>54</v>
      </c>
      <c r="O43" s="9">
        <v>8</v>
      </c>
      <c r="P43" s="9">
        <v>1</v>
      </c>
      <c r="Q43" s="9">
        <v>1.2748299999999999</v>
      </c>
    </row>
    <row r="44" spans="2:26" x14ac:dyDescent="0.25">
      <c r="B44" s="19"/>
      <c r="C44" s="18"/>
      <c r="E44" s="9">
        <v>4</v>
      </c>
      <c r="F44" s="9">
        <v>8</v>
      </c>
      <c r="G44" s="9">
        <v>7.7</v>
      </c>
      <c r="N44" s="9" t="s">
        <v>54</v>
      </c>
      <c r="O44" s="9">
        <v>9</v>
      </c>
      <c r="P44" s="9">
        <v>1</v>
      </c>
      <c r="Q44" s="9">
        <v>1.2773699999999999</v>
      </c>
    </row>
    <row r="45" spans="2:26" x14ac:dyDescent="0.25">
      <c r="B45" s="19"/>
      <c r="C45" s="18"/>
      <c r="E45" s="9">
        <v>4</v>
      </c>
      <c r="F45" s="9">
        <v>8</v>
      </c>
      <c r="G45" s="9">
        <v>7.8</v>
      </c>
      <c r="K45" s="9" t="s">
        <v>55</v>
      </c>
      <c r="L45" s="9">
        <f>5*L43/0.8</f>
        <v>0.36764705882352938</v>
      </c>
      <c r="N45" s="9" t="s">
        <v>54</v>
      </c>
      <c r="O45" s="9">
        <v>10</v>
      </c>
      <c r="P45" s="9">
        <v>1</v>
      </c>
      <c r="Q45" s="9">
        <v>1.26187</v>
      </c>
    </row>
    <row r="46" spans="2:26" x14ac:dyDescent="0.25">
      <c r="B46" s="19"/>
      <c r="C46" s="18"/>
      <c r="E46" s="9">
        <v>4</v>
      </c>
      <c r="F46" s="9">
        <v>8</v>
      </c>
      <c r="G46" s="9">
        <v>7.7</v>
      </c>
      <c r="N46" s="9" t="s">
        <v>54</v>
      </c>
      <c r="O46" s="9">
        <v>1</v>
      </c>
      <c r="P46" s="9">
        <v>2</v>
      </c>
      <c r="Q46" s="9">
        <v>1.2969200000000001</v>
      </c>
    </row>
    <row r="47" spans="2:26" x14ac:dyDescent="0.25">
      <c r="B47" s="19"/>
      <c r="C47" s="18"/>
      <c r="E47" s="9">
        <v>4</v>
      </c>
      <c r="F47" s="9">
        <v>8</v>
      </c>
      <c r="G47" s="9">
        <v>7.8</v>
      </c>
      <c r="N47" s="9" t="s">
        <v>54</v>
      </c>
      <c r="O47" s="9">
        <v>2</v>
      </c>
      <c r="P47" s="9">
        <v>2</v>
      </c>
      <c r="Q47" s="9">
        <v>1.28651</v>
      </c>
    </row>
    <row r="48" spans="2:26" x14ac:dyDescent="0.25">
      <c r="B48" s="19"/>
      <c r="C48" s="18"/>
      <c r="E48" s="9">
        <v>4</v>
      </c>
      <c r="F48" s="9">
        <v>8</v>
      </c>
      <c r="G48" s="9">
        <v>7.8</v>
      </c>
      <c r="N48" s="9" t="s">
        <v>54</v>
      </c>
      <c r="O48" s="9">
        <v>3</v>
      </c>
      <c r="P48" s="9">
        <v>2</v>
      </c>
      <c r="Q48" s="9">
        <v>1.2758400000000001</v>
      </c>
    </row>
    <row r="49" spans="2:17" x14ac:dyDescent="0.25">
      <c r="B49" s="19"/>
      <c r="C49" s="18"/>
      <c r="E49" s="9">
        <v>4</v>
      </c>
      <c r="F49" s="9">
        <v>8</v>
      </c>
      <c r="G49" s="9">
        <v>7.8</v>
      </c>
      <c r="N49" s="9" t="s">
        <v>54</v>
      </c>
      <c r="O49" s="9">
        <v>4</v>
      </c>
      <c r="P49" s="9">
        <v>2</v>
      </c>
      <c r="Q49" s="9">
        <v>1.2677099999999999</v>
      </c>
    </row>
    <row r="50" spans="2:17" x14ac:dyDescent="0.25">
      <c r="B50" s="19"/>
      <c r="C50" s="18"/>
      <c r="E50" s="9">
        <v>4</v>
      </c>
      <c r="F50" s="9">
        <v>8</v>
      </c>
      <c r="G50" s="9">
        <v>7.7</v>
      </c>
      <c r="N50" s="9" t="s">
        <v>54</v>
      </c>
      <c r="O50" s="9">
        <v>5</v>
      </c>
      <c r="P50" s="9">
        <v>2</v>
      </c>
      <c r="Q50" s="9">
        <v>1.27305</v>
      </c>
    </row>
    <row r="51" spans="2:17" x14ac:dyDescent="0.25">
      <c r="B51" s="19"/>
      <c r="C51" s="18"/>
      <c r="E51" s="9">
        <v>4</v>
      </c>
      <c r="F51" s="9">
        <v>8</v>
      </c>
      <c r="G51" s="9">
        <v>7.8</v>
      </c>
      <c r="N51" s="9" t="s">
        <v>54</v>
      </c>
      <c r="O51" s="9">
        <v>6</v>
      </c>
      <c r="P51" s="9">
        <v>2</v>
      </c>
      <c r="Q51" s="9">
        <v>1.2923500000000001</v>
      </c>
    </row>
    <row r="52" spans="2:17" x14ac:dyDescent="0.25">
      <c r="B52" s="19"/>
      <c r="C52" s="18"/>
      <c r="E52" s="9">
        <v>4</v>
      </c>
      <c r="F52" s="9">
        <v>8</v>
      </c>
      <c r="G52" s="9">
        <v>7.5</v>
      </c>
      <c r="N52" s="9" t="s">
        <v>54</v>
      </c>
      <c r="O52" s="9">
        <v>7</v>
      </c>
      <c r="P52" s="9">
        <v>2</v>
      </c>
      <c r="Q52" s="9">
        <v>1.2763500000000001</v>
      </c>
    </row>
    <row r="53" spans="2:17" x14ac:dyDescent="0.25">
      <c r="B53" s="19"/>
      <c r="C53" s="18"/>
      <c r="E53" s="9">
        <v>4</v>
      </c>
      <c r="F53" s="9">
        <v>8</v>
      </c>
      <c r="G53" s="9">
        <v>7.6</v>
      </c>
      <c r="N53" s="9" t="s">
        <v>54</v>
      </c>
      <c r="O53" s="9">
        <v>8</v>
      </c>
      <c r="P53" s="9">
        <v>2</v>
      </c>
      <c r="Q53" s="9">
        <v>1.27305</v>
      </c>
    </row>
    <row r="54" spans="2:17" x14ac:dyDescent="0.25">
      <c r="B54" s="19"/>
      <c r="C54" s="18"/>
      <c r="E54" s="9">
        <v>4</v>
      </c>
      <c r="F54" s="9">
        <v>8</v>
      </c>
      <c r="G54" s="9">
        <v>7.7</v>
      </c>
      <c r="N54" s="9" t="s">
        <v>54</v>
      </c>
      <c r="O54" s="9">
        <v>9</v>
      </c>
      <c r="P54" s="9">
        <v>2</v>
      </c>
      <c r="Q54" s="9">
        <v>1.27508</v>
      </c>
    </row>
    <row r="55" spans="2:17" x14ac:dyDescent="0.25">
      <c r="B55" s="19"/>
      <c r="C55" s="18"/>
      <c r="E55" s="9">
        <v>5</v>
      </c>
      <c r="F55" s="9">
        <v>10</v>
      </c>
      <c r="G55" s="9">
        <v>9.1</v>
      </c>
      <c r="N55" s="9" t="s">
        <v>54</v>
      </c>
      <c r="O55" s="9">
        <v>10</v>
      </c>
      <c r="P55" s="9">
        <v>2</v>
      </c>
      <c r="Q55" s="9">
        <v>1.2608600000000001</v>
      </c>
    </row>
    <row r="56" spans="2:17" x14ac:dyDescent="0.25">
      <c r="B56" s="19"/>
      <c r="C56" s="18"/>
      <c r="E56" s="9">
        <v>5</v>
      </c>
      <c r="F56" s="9">
        <v>10</v>
      </c>
      <c r="G56" s="9">
        <v>9.3000000000000007</v>
      </c>
      <c r="N56" s="9" t="s">
        <v>54</v>
      </c>
      <c r="O56" s="9">
        <v>1</v>
      </c>
      <c r="P56" s="9">
        <v>3</v>
      </c>
      <c r="Q56" s="9">
        <v>1.2999700000000001</v>
      </c>
    </row>
    <row r="57" spans="2:17" x14ac:dyDescent="0.25">
      <c r="B57" s="19"/>
      <c r="C57" s="18"/>
      <c r="E57" s="9">
        <v>5</v>
      </c>
      <c r="F57" s="9">
        <v>10</v>
      </c>
      <c r="G57" s="9">
        <v>9.5</v>
      </c>
      <c r="N57" s="9" t="s">
        <v>54</v>
      </c>
      <c r="O57" s="9">
        <v>2</v>
      </c>
      <c r="P57" s="9">
        <v>3</v>
      </c>
      <c r="Q57" s="9">
        <v>1.28803</v>
      </c>
    </row>
    <row r="58" spans="2:17" x14ac:dyDescent="0.25">
      <c r="B58" s="19"/>
      <c r="C58" s="18"/>
      <c r="E58" s="9">
        <v>5</v>
      </c>
      <c r="F58" s="9">
        <v>10</v>
      </c>
      <c r="G58" s="9">
        <v>9.3000000000000007</v>
      </c>
      <c r="N58" s="9" t="s">
        <v>54</v>
      </c>
      <c r="O58" s="9">
        <v>3</v>
      </c>
      <c r="P58" s="9">
        <v>3</v>
      </c>
      <c r="Q58" s="9">
        <v>1.2761</v>
      </c>
    </row>
    <row r="59" spans="2:17" x14ac:dyDescent="0.25">
      <c r="B59" s="19"/>
      <c r="C59" s="18"/>
      <c r="E59" s="9">
        <v>5</v>
      </c>
      <c r="F59" s="9">
        <v>10</v>
      </c>
      <c r="G59" s="9">
        <v>9.4</v>
      </c>
      <c r="N59" s="9" t="s">
        <v>54</v>
      </c>
      <c r="O59" s="9">
        <v>4</v>
      </c>
      <c r="P59" s="9">
        <v>3</v>
      </c>
      <c r="Q59" s="9">
        <v>1.2692399999999999</v>
      </c>
    </row>
    <row r="60" spans="2:17" x14ac:dyDescent="0.25">
      <c r="B60" s="19"/>
      <c r="C60" s="18"/>
      <c r="E60" s="9">
        <v>5</v>
      </c>
      <c r="F60" s="9">
        <v>10</v>
      </c>
      <c r="G60" s="9">
        <v>9.5</v>
      </c>
      <c r="N60" s="9" t="s">
        <v>54</v>
      </c>
      <c r="O60" s="9">
        <v>5</v>
      </c>
      <c r="P60" s="9">
        <v>3</v>
      </c>
      <c r="Q60" s="9">
        <v>1.2738100000000001</v>
      </c>
    </row>
    <row r="61" spans="2:17" x14ac:dyDescent="0.25">
      <c r="B61" s="19"/>
      <c r="C61" s="18"/>
      <c r="E61" s="9">
        <v>5</v>
      </c>
      <c r="F61" s="9">
        <v>10</v>
      </c>
      <c r="G61" s="9">
        <v>9.5</v>
      </c>
      <c r="N61" s="9" t="s">
        <v>54</v>
      </c>
      <c r="O61" s="9">
        <v>6</v>
      </c>
      <c r="P61" s="9">
        <v>3</v>
      </c>
      <c r="Q61" s="9">
        <v>1.2892999999999999</v>
      </c>
    </row>
    <row r="62" spans="2:17" x14ac:dyDescent="0.25">
      <c r="B62" s="19"/>
      <c r="C62" s="18"/>
      <c r="E62" s="9">
        <v>5</v>
      </c>
      <c r="F62" s="9">
        <v>10</v>
      </c>
      <c r="G62" s="9">
        <v>9.5</v>
      </c>
      <c r="N62" s="9" t="s">
        <v>54</v>
      </c>
      <c r="O62" s="9">
        <v>7</v>
      </c>
      <c r="P62" s="9">
        <v>3</v>
      </c>
      <c r="Q62" s="9">
        <v>1.27711</v>
      </c>
    </row>
    <row r="63" spans="2:17" x14ac:dyDescent="0.25">
      <c r="B63" s="19"/>
      <c r="C63" s="18"/>
      <c r="E63" s="9">
        <v>5</v>
      </c>
      <c r="F63" s="9">
        <v>10</v>
      </c>
      <c r="G63" s="9">
        <v>9.6</v>
      </c>
      <c r="N63" s="9" t="s">
        <v>54</v>
      </c>
      <c r="O63" s="9">
        <v>8</v>
      </c>
      <c r="P63" s="9">
        <v>3</v>
      </c>
      <c r="Q63" s="9">
        <v>1.2743199999999999</v>
      </c>
    </row>
    <row r="64" spans="2:17" x14ac:dyDescent="0.25">
      <c r="B64" s="19"/>
      <c r="C64" s="18"/>
      <c r="E64" s="9">
        <v>5</v>
      </c>
      <c r="F64" s="9">
        <v>10</v>
      </c>
      <c r="G64" s="9">
        <v>9.1999999999999993</v>
      </c>
      <c r="N64" s="9" t="s">
        <v>54</v>
      </c>
      <c r="O64" s="9">
        <v>9</v>
      </c>
      <c r="P64" s="9">
        <v>3</v>
      </c>
      <c r="Q64" s="9">
        <v>1.2766</v>
      </c>
    </row>
    <row r="65" spans="2:17" x14ac:dyDescent="0.25">
      <c r="B65" s="19"/>
      <c r="C65" s="18"/>
      <c r="E65" s="9">
        <v>5</v>
      </c>
      <c r="F65" s="9">
        <v>10</v>
      </c>
      <c r="G65" s="9">
        <v>9.3000000000000007</v>
      </c>
      <c r="N65" s="9" t="s">
        <v>54</v>
      </c>
      <c r="O65" s="9">
        <v>10</v>
      </c>
      <c r="P65" s="9">
        <v>3</v>
      </c>
      <c r="Q65" s="9">
        <v>1.2600899999999999</v>
      </c>
    </row>
    <row r="66" spans="2:17" x14ac:dyDescent="0.25">
      <c r="B66" s="19"/>
      <c r="C66" s="18"/>
      <c r="E66" s="9">
        <v>5</v>
      </c>
      <c r="F66" s="9">
        <v>10</v>
      </c>
      <c r="G66" s="9">
        <v>9.4</v>
      </c>
      <c r="N66" s="9" t="s">
        <v>53</v>
      </c>
      <c r="O66" s="9">
        <v>1</v>
      </c>
      <c r="P66" s="9">
        <v>1</v>
      </c>
      <c r="Q66" s="9">
        <v>1.2994600000000001</v>
      </c>
    </row>
    <row r="67" spans="2:17" x14ac:dyDescent="0.25">
      <c r="B67" s="19"/>
      <c r="C67" s="18"/>
      <c r="N67" s="9" t="s">
        <v>53</v>
      </c>
      <c r="O67" s="9">
        <v>2</v>
      </c>
      <c r="P67" s="9">
        <v>1</v>
      </c>
      <c r="Q67" s="9">
        <v>1.28803</v>
      </c>
    </row>
    <row r="68" spans="2:17" x14ac:dyDescent="0.25">
      <c r="B68" s="19"/>
      <c r="C68" s="18"/>
      <c r="N68" s="9" t="s">
        <v>53</v>
      </c>
      <c r="O68" s="9">
        <v>3</v>
      </c>
      <c r="P68" s="9">
        <v>1</v>
      </c>
      <c r="Q68" s="9">
        <v>1.2827</v>
      </c>
    </row>
    <row r="69" spans="2:17" x14ac:dyDescent="0.25">
      <c r="B69" s="19"/>
      <c r="C69" s="18"/>
      <c r="N69" s="9" t="s">
        <v>53</v>
      </c>
      <c r="O69" s="9">
        <v>4</v>
      </c>
      <c r="P69" s="9">
        <v>1</v>
      </c>
      <c r="Q69" s="9">
        <v>1.2692399999999999</v>
      </c>
    </row>
    <row r="70" spans="2:17" x14ac:dyDescent="0.25">
      <c r="B70" s="19"/>
      <c r="C70" s="18"/>
      <c r="N70" s="9" t="s">
        <v>53</v>
      </c>
      <c r="O70" s="9">
        <v>5</v>
      </c>
      <c r="P70" s="9">
        <v>1</v>
      </c>
      <c r="Q70" s="9">
        <v>1.2743199999999999</v>
      </c>
    </row>
    <row r="71" spans="2:17" x14ac:dyDescent="0.25">
      <c r="C71" s="18"/>
      <c r="N71" s="9" t="s">
        <v>53</v>
      </c>
      <c r="O71" s="9">
        <v>6</v>
      </c>
      <c r="P71" s="9">
        <v>1</v>
      </c>
      <c r="Q71" s="9">
        <v>1.28803</v>
      </c>
    </row>
    <row r="72" spans="2:17" x14ac:dyDescent="0.25">
      <c r="C72" s="18"/>
      <c r="N72" s="9" t="s">
        <v>53</v>
      </c>
      <c r="O72" s="9">
        <v>7</v>
      </c>
      <c r="P72" s="9">
        <v>1</v>
      </c>
      <c r="Q72" s="9">
        <v>1.2778700000000001</v>
      </c>
    </row>
    <row r="73" spans="2:17" x14ac:dyDescent="0.25">
      <c r="C73" s="18"/>
      <c r="N73" s="9" t="s">
        <v>53</v>
      </c>
      <c r="O73" s="9">
        <v>8</v>
      </c>
      <c r="P73" s="9">
        <v>1</v>
      </c>
      <c r="Q73" s="9">
        <v>1.2733000000000001</v>
      </c>
    </row>
    <row r="74" spans="2:17" x14ac:dyDescent="0.25">
      <c r="N74" s="9" t="s">
        <v>53</v>
      </c>
      <c r="O74" s="9">
        <v>9</v>
      </c>
      <c r="P74" s="9">
        <v>1</v>
      </c>
      <c r="Q74" s="9">
        <v>1.2761</v>
      </c>
    </row>
    <row r="75" spans="2:17" x14ac:dyDescent="0.25">
      <c r="N75" s="9" t="s">
        <v>53</v>
      </c>
      <c r="O75" s="9">
        <v>10</v>
      </c>
      <c r="P75" s="9">
        <v>1</v>
      </c>
      <c r="Q75" s="9">
        <v>1.25705</v>
      </c>
    </row>
    <row r="76" spans="2:17" x14ac:dyDescent="0.25">
      <c r="N76" s="9" t="s">
        <v>53</v>
      </c>
      <c r="O76" s="9">
        <v>1</v>
      </c>
      <c r="P76" s="9">
        <v>2</v>
      </c>
      <c r="Q76" s="9">
        <v>1.2984500000000001</v>
      </c>
    </row>
    <row r="77" spans="2:17" x14ac:dyDescent="0.25">
      <c r="N77" s="9" t="s">
        <v>53</v>
      </c>
      <c r="O77" s="9">
        <v>2</v>
      </c>
      <c r="P77" s="9">
        <v>2</v>
      </c>
      <c r="Q77" s="9">
        <v>1.28803</v>
      </c>
    </row>
    <row r="78" spans="2:17" x14ac:dyDescent="0.25">
      <c r="N78" s="9" t="s">
        <v>53</v>
      </c>
      <c r="O78" s="9">
        <v>3</v>
      </c>
      <c r="P78" s="9">
        <v>2</v>
      </c>
      <c r="Q78" s="9">
        <v>1.2763500000000001</v>
      </c>
    </row>
    <row r="79" spans="2:17" x14ac:dyDescent="0.25">
      <c r="N79" s="9" t="s">
        <v>53</v>
      </c>
      <c r="O79" s="9">
        <v>4</v>
      </c>
      <c r="P79" s="9">
        <v>2</v>
      </c>
      <c r="Q79" s="9">
        <v>1.2684800000000001</v>
      </c>
    </row>
    <row r="80" spans="2:17" x14ac:dyDescent="0.25">
      <c r="N80" s="9" t="s">
        <v>53</v>
      </c>
      <c r="O80" s="9">
        <v>5</v>
      </c>
      <c r="P80" s="9">
        <v>2</v>
      </c>
      <c r="Q80" s="9">
        <v>1.27305</v>
      </c>
    </row>
    <row r="81" spans="14:17" x14ac:dyDescent="0.25">
      <c r="N81" s="9" t="s">
        <v>53</v>
      </c>
      <c r="O81" s="9">
        <v>6</v>
      </c>
      <c r="P81" s="9">
        <v>2</v>
      </c>
      <c r="Q81" s="9">
        <v>1.28803</v>
      </c>
    </row>
    <row r="82" spans="14:17" x14ac:dyDescent="0.25">
      <c r="N82" s="9" t="s">
        <v>53</v>
      </c>
      <c r="O82" s="9">
        <v>7</v>
      </c>
      <c r="P82" s="9">
        <v>2</v>
      </c>
      <c r="Q82" s="9">
        <v>1.2761</v>
      </c>
    </row>
    <row r="83" spans="14:17" x14ac:dyDescent="0.25">
      <c r="N83" s="9" t="s">
        <v>53</v>
      </c>
      <c r="O83" s="9">
        <v>8</v>
      </c>
      <c r="P83" s="9">
        <v>2</v>
      </c>
      <c r="Q83" s="9">
        <v>1.27406</v>
      </c>
    </row>
    <row r="84" spans="14:17" x14ac:dyDescent="0.25">
      <c r="N84" s="9" t="s">
        <v>53</v>
      </c>
      <c r="O84" s="9">
        <v>9</v>
      </c>
      <c r="P84" s="9">
        <v>2</v>
      </c>
      <c r="Q84" s="9">
        <v>1.2763500000000001</v>
      </c>
    </row>
    <row r="85" spans="14:17" x14ac:dyDescent="0.25">
      <c r="N85" s="9" t="s">
        <v>53</v>
      </c>
      <c r="O85" s="9">
        <v>10</v>
      </c>
      <c r="P85" s="9">
        <v>2</v>
      </c>
      <c r="Q85" s="9">
        <v>1.25552</v>
      </c>
    </row>
    <row r="86" spans="14:17" x14ac:dyDescent="0.25">
      <c r="N86" s="9" t="s">
        <v>53</v>
      </c>
      <c r="O86" s="9">
        <v>1</v>
      </c>
      <c r="P86" s="9">
        <v>3</v>
      </c>
      <c r="Q86" s="9">
        <v>1.2989599999999999</v>
      </c>
    </row>
    <row r="87" spans="14:17" x14ac:dyDescent="0.25">
      <c r="N87" s="9" t="s">
        <v>53</v>
      </c>
      <c r="O87" s="9">
        <v>2</v>
      </c>
      <c r="P87" s="9">
        <v>3</v>
      </c>
      <c r="Q87" s="9">
        <v>1.2877799999999999</v>
      </c>
    </row>
    <row r="88" spans="14:17" x14ac:dyDescent="0.25">
      <c r="N88" s="9" t="s">
        <v>53</v>
      </c>
      <c r="O88" s="9">
        <v>3</v>
      </c>
      <c r="P88" s="9">
        <v>3</v>
      </c>
      <c r="Q88" s="9">
        <v>1.2783800000000001</v>
      </c>
    </row>
    <row r="89" spans="14:17" x14ac:dyDescent="0.25">
      <c r="N89" s="9" t="s">
        <v>53</v>
      </c>
      <c r="O89" s="9">
        <v>4</v>
      </c>
      <c r="P89" s="9">
        <v>3</v>
      </c>
      <c r="Q89" s="9">
        <v>1.2712699999999999</v>
      </c>
    </row>
    <row r="90" spans="14:17" x14ac:dyDescent="0.25">
      <c r="N90" s="9" t="s">
        <v>53</v>
      </c>
      <c r="O90" s="9">
        <v>5</v>
      </c>
      <c r="P90" s="9">
        <v>3</v>
      </c>
      <c r="Q90" s="9">
        <v>1.27406</v>
      </c>
    </row>
    <row r="91" spans="14:17" x14ac:dyDescent="0.25">
      <c r="N91" s="9" t="s">
        <v>53</v>
      </c>
      <c r="O91" s="9">
        <v>6</v>
      </c>
      <c r="P91" s="9">
        <v>3</v>
      </c>
      <c r="Q91" s="9">
        <v>1.2877799999999999</v>
      </c>
    </row>
    <row r="92" spans="14:17" x14ac:dyDescent="0.25">
      <c r="N92" s="9" t="s">
        <v>53</v>
      </c>
      <c r="O92" s="9">
        <v>7</v>
      </c>
      <c r="P92" s="9">
        <v>3</v>
      </c>
      <c r="Q92" s="9">
        <v>1.2783800000000001</v>
      </c>
    </row>
    <row r="93" spans="14:17" x14ac:dyDescent="0.25">
      <c r="N93" s="9" t="s">
        <v>53</v>
      </c>
      <c r="O93" s="9">
        <v>8</v>
      </c>
      <c r="P93" s="9">
        <v>3</v>
      </c>
      <c r="Q93" s="9">
        <v>1.27356</v>
      </c>
    </row>
    <row r="94" spans="14:17" x14ac:dyDescent="0.25">
      <c r="N94" s="9" t="s">
        <v>53</v>
      </c>
      <c r="O94" s="9">
        <v>9</v>
      </c>
      <c r="P94" s="9">
        <v>3</v>
      </c>
      <c r="Q94" s="9">
        <v>1.2763500000000001</v>
      </c>
    </row>
    <row r="95" spans="14:17" x14ac:dyDescent="0.25">
      <c r="N95" s="9" t="s">
        <v>53</v>
      </c>
      <c r="O95" s="9">
        <v>10</v>
      </c>
      <c r="P95" s="9">
        <v>3</v>
      </c>
      <c r="Q95" s="9">
        <v>1.2573000000000001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zoomScale="85" zoomScaleNormal="85" workbookViewId="0">
      <selection activeCell="H23" sqref="H23"/>
    </sheetView>
  </sheetViews>
  <sheetFormatPr defaultColWidth="9" defaultRowHeight="14" x14ac:dyDescent="0.3"/>
  <cols>
    <col min="1" max="1" width="16.5" customWidth="1"/>
    <col min="2" max="2" width="22.5" customWidth="1"/>
    <col min="5" max="5" width="12.25" style="3" customWidth="1"/>
    <col min="6" max="8" width="6.9140625" style="3" customWidth="1"/>
  </cols>
  <sheetData>
    <row r="1" spans="1:17" x14ac:dyDescent="0.3">
      <c r="A1" t="s">
        <v>0</v>
      </c>
      <c r="E1" s="5" t="s">
        <v>1</v>
      </c>
      <c r="J1" t="s">
        <v>2</v>
      </c>
    </row>
    <row r="2" spans="1:17" ht="11" customHeight="1" x14ac:dyDescent="0.3">
      <c r="A2" s="2" t="s">
        <v>3</v>
      </c>
      <c r="B2" s="2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17" ht="11" customHeight="1" x14ac:dyDescent="0.3">
      <c r="A3" s="2">
        <v>2</v>
      </c>
      <c r="B3" s="2">
        <v>0.49167</v>
      </c>
      <c r="E3" s="7" t="s">
        <v>9</v>
      </c>
      <c r="F3" s="7">
        <v>1</v>
      </c>
      <c r="G3" s="7">
        <v>2</v>
      </c>
      <c r="H3" s="7">
        <v>2</v>
      </c>
      <c r="J3" s="4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</row>
    <row r="4" spans="1:17" ht="11" customHeight="1" x14ac:dyDescent="0.3">
      <c r="A4" s="2">
        <v>4</v>
      </c>
      <c r="B4" s="2">
        <v>0.125</v>
      </c>
      <c r="E4" s="7" t="s">
        <v>18</v>
      </c>
      <c r="F4" s="7">
        <v>1</v>
      </c>
      <c r="G4" s="7">
        <v>2</v>
      </c>
      <c r="H4" s="7">
        <v>2</v>
      </c>
      <c r="J4" s="4">
        <v>1</v>
      </c>
      <c r="K4" s="8" t="s">
        <v>19</v>
      </c>
      <c r="L4" s="8" t="s">
        <v>19</v>
      </c>
      <c r="M4" s="8" t="s">
        <v>19</v>
      </c>
      <c r="N4" s="8" t="s">
        <v>19</v>
      </c>
      <c r="O4" s="8" t="s">
        <v>19</v>
      </c>
      <c r="P4" s="8" t="s">
        <v>19</v>
      </c>
      <c r="Q4" s="8" t="s">
        <v>19</v>
      </c>
    </row>
    <row r="5" spans="1:17" ht="11" customHeight="1" x14ac:dyDescent="0.3">
      <c r="A5" s="2">
        <v>6</v>
      </c>
      <c r="B5" s="2">
        <v>2.5000000000000001E-2</v>
      </c>
      <c r="E5" s="7" t="s">
        <v>20</v>
      </c>
      <c r="F5" s="7">
        <v>1</v>
      </c>
      <c r="G5" s="7">
        <v>2</v>
      </c>
      <c r="H5" s="7">
        <v>2</v>
      </c>
      <c r="J5" s="4">
        <v>2</v>
      </c>
      <c r="K5" s="8" t="s">
        <v>19</v>
      </c>
      <c r="L5" s="8" t="s">
        <v>19</v>
      </c>
      <c r="M5" s="8" t="s">
        <v>21</v>
      </c>
      <c r="N5" s="8" t="s">
        <v>19</v>
      </c>
      <c r="O5" s="8" t="s">
        <v>19</v>
      </c>
      <c r="P5" s="8" t="s">
        <v>19</v>
      </c>
      <c r="Q5" s="8" t="s">
        <v>19</v>
      </c>
    </row>
    <row r="6" spans="1:17" ht="11" customHeight="1" x14ac:dyDescent="0.3">
      <c r="A6" s="2">
        <v>8</v>
      </c>
      <c r="B6" s="2">
        <v>-0.29166999999999998</v>
      </c>
      <c r="E6" s="7" t="s">
        <v>22</v>
      </c>
      <c r="F6" s="7">
        <v>1</v>
      </c>
      <c r="G6" s="7">
        <v>1</v>
      </c>
      <c r="H6" s="7">
        <v>2</v>
      </c>
      <c r="J6" s="4">
        <v>3</v>
      </c>
      <c r="K6" s="8" t="s">
        <v>21</v>
      </c>
      <c r="L6" s="8" t="s">
        <v>21</v>
      </c>
      <c r="M6" s="8" t="s">
        <v>21</v>
      </c>
      <c r="N6" s="8" t="s">
        <v>21</v>
      </c>
      <c r="O6" s="8" t="s">
        <v>21</v>
      </c>
      <c r="P6" s="8" t="s">
        <v>21</v>
      </c>
      <c r="Q6" s="8" t="s">
        <v>21</v>
      </c>
    </row>
    <row r="7" spans="1:17" ht="11" customHeight="1" x14ac:dyDescent="0.3">
      <c r="A7" s="2">
        <v>10</v>
      </c>
      <c r="B7" s="2">
        <v>-0.61667000000000005</v>
      </c>
      <c r="E7" s="7" t="s">
        <v>23</v>
      </c>
      <c r="F7" s="7">
        <v>1</v>
      </c>
      <c r="G7" s="7">
        <v>2</v>
      </c>
      <c r="H7" s="7">
        <v>2</v>
      </c>
      <c r="J7" s="4">
        <v>4</v>
      </c>
      <c r="K7" s="8" t="s">
        <v>19</v>
      </c>
      <c r="L7" s="8" t="s">
        <v>19</v>
      </c>
      <c r="M7" s="8" t="s">
        <v>19</v>
      </c>
      <c r="N7" s="8" t="s">
        <v>19</v>
      </c>
      <c r="O7" s="8" t="s">
        <v>19</v>
      </c>
      <c r="P7" s="8" t="s">
        <v>19</v>
      </c>
      <c r="Q7" s="8" t="s">
        <v>19</v>
      </c>
    </row>
    <row r="8" spans="1:17" ht="11" customHeight="1" x14ac:dyDescent="0.3">
      <c r="E8" s="7" t="s">
        <v>9</v>
      </c>
      <c r="F8" s="7">
        <v>2</v>
      </c>
      <c r="G8" s="7">
        <v>-1</v>
      </c>
      <c r="H8" s="7">
        <v>-1</v>
      </c>
      <c r="J8" s="4">
        <v>5</v>
      </c>
      <c r="K8" s="8" t="s">
        <v>21</v>
      </c>
      <c r="L8" s="8" t="s">
        <v>21</v>
      </c>
      <c r="M8" s="8" t="s">
        <v>19</v>
      </c>
      <c r="N8" s="8" t="s">
        <v>19</v>
      </c>
      <c r="O8" s="8" t="s">
        <v>21</v>
      </c>
      <c r="P8" s="8" t="s">
        <v>19</v>
      </c>
      <c r="Q8" s="8" t="s">
        <v>21</v>
      </c>
    </row>
    <row r="9" spans="1:17" ht="11" customHeight="1" x14ac:dyDescent="0.3">
      <c r="E9" s="7" t="s">
        <v>18</v>
      </c>
      <c r="F9" s="7">
        <v>2</v>
      </c>
      <c r="G9" s="7">
        <v>-1</v>
      </c>
      <c r="H9" s="7">
        <v>-1</v>
      </c>
      <c r="J9" s="4">
        <v>6</v>
      </c>
      <c r="K9" s="8" t="s">
        <v>21</v>
      </c>
      <c r="L9" s="8" t="s">
        <v>19</v>
      </c>
      <c r="M9" s="8" t="s">
        <v>21</v>
      </c>
      <c r="N9" s="8" t="s">
        <v>19</v>
      </c>
      <c r="O9" s="8" t="s">
        <v>21</v>
      </c>
      <c r="P9" s="8" t="s">
        <v>21</v>
      </c>
      <c r="Q9" s="8" t="s">
        <v>21</v>
      </c>
    </row>
    <row r="10" spans="1:17" ht="11" customHeight="1" x14ac:dyDescent="0.3">
      <c r="E10" s="7" t="s">
        <v>20</v>
      </c>
      <c r="F10" s="7">
        <v>2</v>
      </c>
      <c r="G10" s="7">
        <v>-1</v>
      </c>
      <c r="H10" s="7">
        <v>-1</v>
      </c>
      <c r="J10" s="4">
        <v>7</v>
      </c>
      <c r="K10" s="8" t="s">
        <v>21</v>
      </c>
      <c r="L10" s="8" t="s">
        <v>21</v>
      </c>
      <c r="M10" s="8" t="s">
        <v>21</v>
      </c>
      <c r="N10" s="8" t="s">
        <v>21</v>
      </c>
      <c r="O10" s="8" t="s">
        <v>19</v>
      </c>
      <c r="P10" s="8" t="s">
        <v>19</v>
      </c>
      <c r="Q10" s="8" t="s">
        <v>19</v>
      </c>
    </row>
    <row r="11" spans="1:17" ht="11" customHeight="1" x14ac:dyDescent="0.3">
      <c r="E11" s="7" t="s">
        <v>22</v>
      </c>
      <c r="F11" s="7">
        <v>2</v>
      </c>
      <c r="G11" s="7">
        <v>-2</v>
      </c>
      <c r="H11" s="7">
        <v>-1</v>
      </c>
      <c r="J11" s="4">
        <v>8</v>
      </c>
      <c r="K11" s="8" t="s">
        <v>19</v>
      </c>
      <c r="L11" s="8" t="s">
        <v>19</v>
      </c>
      <c r="M11" s="8" t="s">
        <v>19</v>
      </c>
      <c r="N11" s="8" t="s">
        <v>19</v>
      </c>
      <c r="O11" s="8" t="s">
        <v>19</v>
      </c>
      <c r="P11" s="8" t="s">
        <v>19</v>
      </c>
      <c r="Q11" s="8" t="s">
        <v>19</v>
      </c>
    </row>
    <row r="12" spans="1:17" ht="11" customHeight="1" x14ac:dyDescent="0.3">
      <c r="E12" s="7" t="s">
        <v>23</v>
      </c>
      <c r="F12" s="7">
        <v>2</v>
      </c>
      <c r="G12" s="7">
        <v>-1</v>
      </c>
      <c r="H12" s="7">
        <v>-1</v>
      </c>
      <c r="J12" s="4">
        <v>9</v>
      </c>
      <c r="K12" s="8" t="s">
        <v>19</v>
      </c>
      <c r="L12" s="8" t="s">
        <v>19</v>
      </c>
      <c r="M12" s="8" t="s">
        <v>19</v>
      </c>
      <c r="N12" s="8" t="s">
        <v>19</v>
      </c>
      <c r="O12" s="8" t="s">
        <v>19</v>
      </c>
      <c r="P12" s="8" t="s">
        <v>21</v>
      </c>
      <c r="Q12" s="8" t="s">
        <v>19</v>
      </c>
    </row>
    <row r="13" spans="1:17" ht="11" customHeight="1" x14ac:dyDescent="0.3">
      <c r="E13" s="7" t="s">
        <v>9</v>
      </c>
      <c r="F13" s="7">
        <v>3</v>
      </c>
      <c r="G13" s="7">
        <v>1</v>
      </c>
      <c r="H13" s="7">
        <v>0</v>
      </c>
      <c r="J13" s="4">
        <v>10</v>
      </c>
      <c r="K13" s="8" t="s">
        <v>19</v>
      </c>
      <c r="L13" s="8" t="s">
        <v>21</v>
      </c>
      <c r="M13" s="8" t="s">
        <v>19</v>
      </c>
      <c r="N13" s="8" t="s">
        <v>19</v>
      </c>
      <c r="O13" s="8" t="s">
        <v>19</v>
      </c>
      <c r="P13" s="8" t="s">
        <v>19</v>
      </c>
      <c r="Q13" s="8" t="s">
        <v>19</v>
      </c>
    </row>
    <row r="14" spans="1:17" ht="11" customHeight="1" x14ac:dyDescent="0.3">
      <c r="E14" s="7" t="s">
        <v>18</v>
      </c>
      <c r="F14" s="7">
        <v>3</v>
      </c>
      <c r="G14" s="7">
        <v>0</v>
      </c>
      <c r="H14" s="7">
        <v>0</v>
      </c>
      <c r="J14" s="4">
        <v>11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19</v>
      </c>
      <c r="P14" s="8" t="s">
        <v>19</v>
      </c>
      <c r="Q14" s="8" t="s">
        <v>21</v>
      </c>
    </row>
    <row r="15" spans="1:17" ht="11" customHeight="1" x14ac:dyDescent="0.3">
      <c r="E15" s="7" t="s">
        <v>20</v>
      </c>
      <c r="F15" s="7">
        <v>3</v>
      </c>
      <c r="G15" s="7">
        <v>0</v>
      </c>
      <c r="H15" s="7">
        <v>0</v>
      </c>
      <c r="J15" s="4">
        <v>12</v>
      </c>
      <c r="K15" s="8" t="s">
        <v>19</v>
      </c>
      <c r="L15" s="8" t="s">
        <v>19</v>
      </c>
      <c r="M15" s="8" t="s">
        <v>19</v>
      </c>
      <c r="N15" s="8" t="s">
        <v>19</v>
      </c>
      <c r="O15" s="8" t="s">
        <v>19</v>
      </c>
      <c r="P15" s="8" t="s">
        <v>19</v>
      </c>
      <c r="Q15" s="8" t="s">
        <v>19</v>
      </c>
    </row>
    <row r="16" spans="1:17" ht="11" customHeight="1" x14ac:dyDescent="0.3">
      <c r="E16" s="7" t="s">
        <v>22</v>
      </c>
      <c r="F16" s="7">
        <v>3</v>
      </c>
      <c r="G16" s="7">
        <v>0</v>
      </c>
      <c r="H16" s="7">
        <v>0</v>
      </c>
      <c r="J16" s="4">
        <v>13</v>
      </c>
      <c r="K16" s="8" t="s">
        <v>19</v>
      </c>
      <c r="L16" s="8" t="s">
        <v>19</v>
      </c>
      <c r="M16" s="8" t="s">
        <v>19</v>
      </c>
      <c r="N16" s="8" t="s">
        <v>19</v>
      </c>
      <c r="O16" s="8" t="s">
        <v>19</v>
      </c>
      <c r="P16" s="8" t="s">
        <v>19</v>
      </c>
      <c r="Q16" s="8" t="s">
        <v>19</v>
      </c>
    </row>
    <row r="17" spans="5:17" ht="11" customHeight="1" x14ac:dyDescent="0.3">
      <c r="E17" s="7" t="s">
        <v>23</v>
      </c>
      <c r="F17" s="7">
        <v>3</v>
      </c>
      <c r="G17" s="7">
        <v>0</v>
      </c>
      <c r="H17" s="7">
        <v>0</v>
      </c>
      <c r="J17" s="4">
        <v>14</v>
      </c>
      <c r="K17" s="8" t="s">
        <v>19</v>
      </c>
      <c r="L17" s="8" t="s">
        <v>19</v>
      </c>
      <c r="M17" s="8" t="s">
        <v>19</v>
      </c>
      <c r="N17" s="8" t="s">
        <v>21</v>
      </c>
      <c r="O17" s="8" t="s">
        <v>19</v>
      </c>
      <c r="P17" s="8" t="s">
        <v>19</v>
      </c>
      <c r="Q17" s="8" t="s">
        <v>19</v>
      </c>
    </row>
    <row r="18" spans="5:17" ht="11" customHeight="1" x14ac:dyDescent="0.3">
      <c r="E18" s="7" t="s">
        <v>9</v>
      </c>
      <c r="F18" s="7">
        <v>4</v>
      </c>
      <c r="G18" s="7">
        <v>-2</v>
      </c>
      <c r="H18" s="7">
        <v>-2</v>
      </c>
      <c r="J18" s="4">
        <v>15</v>
      </c>
      <c r="K18" s="8" t="s">
        <v>19</v>
      </c>
      <c r="L18" s="8" t="s">
        <v>21</v>
      </c>
      <c r="M18" s="8" t="s">
        <v>21</v>
      </c>
      <c r="N18" s="8" t="s">
        <v>21</v>
      </c>
      <c r="O18" s="8" t="s">
        <v>19</v>
      </c>
      <c r="P18" s="8" t="s">
        <v>19</v>
      </c>
      <c r="Q18" s="8" t="s">
        <v>21</v>
      </c>
    </row>
    <row r="19" spans="5:17" ht="11" customHeight="1" x14ac:dyDescent="0.3">
      <c r="E19" s="7" t="s">
        <v>18</v>
      </c>
      <c r="F19" s="7">
        <v>4</v>
      </c>
      <c r="G19" s="7">
        <v>-2</v>
      </c>
      <c r="H19" s="7">
        <v>-2</v>
      </c>
      <c r="J19" s="4">
        <v>16</v>
      </c>
      <c r="K19" s="8" t="s">
        <v>21</v>
      </c>
      <c r="L19" s="8" t="s">
        <v>21</v>
      </c>
      <c r="M19" s="8" t="s">
        <v>19</v>
      </c>
      <c r="N19" s="8" t="s">
        <v>19</v>
      </c>
      <c r="O19" s="8" t="s">
        <v>21</v>
      </c>
      <c r="P19" s="8" t="s">
        <v>21</v>
      </c>
      <c r="Q19" s="8" t="s">
        <v>21</v>
      </c>
    </row>
    <row r="20" spans="5:17" ht="11" customHeight="1" x14ac:dyDescent="0.3">
      <c r="E20" s="7" t="s">
        <v>20</v>
      </c>
      <c r="F20" s="7">
        <v>4</v>
      </c>
      <c r="G20" s="7">
        <v>-2</v>
      </c>
      <c r="H20" s="7">
        <v>-2</v>
      </c>
      <c r="J20" s="4">
        <v>17</v>
      </c>
      <c r="K20" s="8" t="s">
        <v>19</v>
      </c>
      <c r="L20" s="8" t="s">
        <v>19</v>
      </c>
      <c r="M20" s="8" t="s">
        <v>19</v>
      </c>
      <c r="N20" s="8" t="s">
        <v>19</v>
      </c>
      <c r="O20" s="8" t="s">
        <v>19</v>
      </c>
      <c r="P20" s="8" t="s">
        <v>19</v>
      </c>
      <c r="Q20" s="8" t="s">
        <v>19</v>
      </c>
    </row>
    <row r="21" spans="5:17" ht="11" customHeight="1" x14ac:dyDescent="0.3">
      <c r="E21" s="7" t="s">
        <v>22</v>
      </c>
      <c r="F21" s="7">
        <v>4</v>
      </c>
      <c r="G21" s="7">
        <v>-2</v>
      </c>
      <c r="H21" s="7">
        <v>-2</v>
      </c>
      <c r="J21" s="4">
        <v>18</v>
      </c>
      <c r="K21" s="8" t="s">
        <v>19</v>
      </c>
      <c r="L21" s="8" t="s">
        <v>19</v>
      </c>
      <c r="M21" s="8" t="s">
        <v>19</v>
      </c>
      <c r="N21" s="8" t="s">
        <v>19</v>
      </c>
      <c r="O21" s="8" t="s">
        <v>19</v>
      </c>
      <c r="P21" s="8" t="s">
        <v>21</v>
      </c>
      <c r="Q21" s="8" t="s">
        <v>19</v>
      </c>
    </row>
    <row r="22" spans="5:17" ht="11" customHeight="1" x14ac:dyDescent="0.3">
      <c r="E22" s="7" t="s">
        <v>23</v>
      </c>
      <c r="F22" s="7">
        <v>4</v>
      </c>
      <c r="G22" s="7">
        <v>-2</v>
      </c>
      <c r="H22" s="7">
        <v>-2</v>
      </c>
      <c r="J22" s="4">
        <v>19</v>
      </c>
      <c r="K22" s="8" t="s">
        <v>21</v>
      </c>
      <c r="L22" s="8" t="s">
        <v>21</v>
      </c>
      <c r="M22" s="8" t="s">
        <v>19</v>
      </c>
      <c r="N22" s="8" t="s">
        <v>21</v>
      </c>
      <c r="O22" s="8" t="s">
        <v>21</v>
      </c>
      <c r="P22" s="8" t="s">
        <v>21</v>
      </c>
      <c r="Q22" s="8" t="s">
        <v>21</v>
      </c>
    </row>
    <row r="23" spans="5:17" ht="11" customHeight="1" x14ac:dyDescent="0.3">
      <c r="E23" s="7" t="s">
        <v>9</v>
      </c>
      <c r="F23" s="7">
        <v>5</v>
      </c>
      <c r="G23" s="7">
        <v>0</v>
      </c>
      <c r="H23" s="7">
        <v>0</v>
      </c>
      <c r="J23" s="4">
        <v>20</v>
      </c>
      <c r="K23" s="8" t="s">
        <v>21</v>
      </c>
      <c r="L23" s="8" t="s">
        <v>21</v>
      </c>
      <c r="M23" s="8" t="s">
        <v>21</v>
      </c>
      <c r="N23" s="8" t="s">
        <v>19</v>
      </c>
      <c r="O23" s="8" t="s">
        <v>21</v>
      </c>
      <c r="P23" s="8" t="s">
        <v>21</v>
      </c>
      <c r="Q23" s="8" t="s">
        <v>21</v>
      </c>
    </row>
    <row r="24" spans="5:17" ht="11" customHeight="1" x14ac:dyDescent="0.3">
      <c r="E24" s="7" t="s">
        <v>18</v>
      </c>
      <c r="F24" s="7">
        <v>5</v>
      </c>
      <c r="G24" s="7">
        <v>0</v>
      </c>
      <c r="H24" s="7">
        <v>0</v>
      </c>
      <c r="J24" s="4">
        <v>21</v>
      </c>
      <c r="K24" s="8" t="s">
        <v>19</v>
      </c>
      <c r="L24" s="8" t="s">
        <v>19</v>
      </c>
      <c r="M24" s="8" t="s">
        <v>19</v>
      </c>
      <c r="N24" s="8" t="s">
        <v>19</v>
      </c>
      <c r="O24" s="8" t="s">
        <v>19</v>
      </c>
      <c r="P24" s="8" t="s">
        <v>19</v>
      </c>
      <c r="Q24" s="8" t="s">
        <v>19</v>
      </c>
    </row>
    <row r="25" spans="5:17" ht="11" customHeight="1" x14ac:dyDescent="0.3">
      <c r="E25" s="7" t="s">
        <v>20</v>
      </c>
      <c r="F25" s="7">
        <v>5</v>
      </c>
      <c r="G25" s="7">
        <v>0</v>
      </c>
      <c r="H25" s="7">
        <v>0</v>
      </c>
      <c r="J25" s="4">
        <v>22</v>
      </c>
      <c r="K25" s="8" t="s">
        <v>21</v>
      </c>
      <c r="L25" s="8" t="s">
        <v>19</v>
      </c>
      <c r="M25" s="8" t="s">
        <v>21</v>
      </c>
      <c r="N25" s="8" t="s">
        <v>21</v>
      </c>
      <c r="O25" s="8" t="s">
        <v>21</v>
      </c>
      <c r="P25" s="8" t="s">
        <v>21</v>
      </c>
      <c r="Q25" s="8" t="s">
        <v>21</v>
      </c>
    </row>
    <row r="26" spans="5:17" ht="11" customHeight="1" x14ac:dyDescent="0.3">
      <c r="E26" s="7" t="s">
        <v>22</v>
      </c>
      <c r="F26" s="7">
        <v>5</v>
      </c>
      <c r="G26" s="7">
        <v>-1</v>
      </c>
      <c r="H26" s="7">
        <v>0</v>
      </c>
      <c r="J26" s="4">
        <v>23</v>
      </c>
      <c r="K26" s="8" t="s">
        <v>19</v>
      </c>
      <c r="L26" s="8" t="s">
        <v>19</v>
      </c>
      <c r="M26" s="8" t="s">
        <v>19</v>
      </c>
      <c r="N26" s="8" t="s">
        <v>19</v>
      </c>
      <c r="O26" s="8" t="s">
        <v>19</v>
      </c>
      <c r="P26" s="8" t="s">
        <v>19</v>
      </c>
      <c r="Q26" s="8" t="s">
        <v>19</v>
      </c>
    </row>
    <row r="27" spans="5:17" ht="11" customHeight="1" x14ac:dyDescent="0.3">
      <c r="E27" s="7" t="s">
        <v>23</v>
      </c>
      <c r="F27" s="7">
        <v>5</v>
      </c>
      <c r="G27" s="7">
        <v>0</v>
      </c>
      <c r="H27" s="7">
        <v>0</v>
      </c>
      <c r="J27" s="4">
        <v>24</v>
      </c>
      <c r="K27" s="8" t="s">
        <v>21</v>
      </c>
      <c r="L27" s="8" t="s">
        <v>21</v>
      </c>
      <c r="M27" s="8" t="s">
        <v>21</v>
      </c>
      <c r="N27" s="8" t="s">
        <v>21</v>
      </c>
      <c r="O27" s="8" t="s">
        <v>21</v>
      </c>
      <c r="P27" s="8" t="s">
        <v>19</v>
      </c>
      <c r="Q27" s="8" t="s">
        <v>21</v>
      </c>
    </row>
    <row r="28" spans="5:17" ht="15.5" x14ac:dyDescent="0.3">
      <c r="E28" s="7" t="s">
        <v>9</v>
      </c>
      <c r="F28" s="7">
        <v>6</v>
      </c>
      <c r="G28" s="7">
        <v>1</v>
      </c>
      <c r="H28" s="7">
        <v>1</v>
      </c>
      <c r="J28" s="4">
        <v>25</v>
      </c>
      <c r="K28" s="8" t="s">
        <v>19</v>
      </c>
      <c r="L28" s="8" t="s">
        <v>19</v>
      </c>
      <c r="M28" s="8" t="s">
        <v>19</v>
      </c>
      <c r="N28" s="8" t="s">
        <v>19</v>
      </c>
      <c r="O28" s="8" t="s">
        <v>19</v>
      </c>
      <c r="P28" s="8" t="s">
        <v>19</v>
      </c>
      <c r="Q28" s="8" t="s">
        <v>19</v>
      </c>
    </row>
    <row r="29" spans="5:17" ht="15.5" x14ac:dyDescent="0.3">
      <c r="E29" s="7" t="s">
        <v>18</v>
      </c>
      <c r="F29" s="7">
        <v>6</v>
      </c>
      <c r="G29" s="7">
        <v>1</v>
      </c>
      <c r="H29" s="7">
        <v>1</v>
      </c>
      <c r="J29" s="4">
        <v>26</v>
      </c>
      <c r="K29" s="8" t="s">
        <v>21</v>
      </c>
      <c r="L29" s="8" t="s">
        <v>21</v>
      </c>
      <c r="M29" s="8" t="s">
        <v>21</v>
      </c>
      <c r="N29" s="8" t="s">
        <v>21</v>
      </c>
      <c r="O29" s="8" t="s">
        <v>21</v>
      </c>
      <c r="P29" s="8" t="s">
        <v>21</v>
      </c>
      <c r="Q29" s="8" t="s">
        <v>21</v>
      </c>
    </row>
    <row r="30" spans="5:17" ht="15.5" x14ac:dyDescent="0.3">
      <c r="E30" s="7" t="s">
        <v>20</v>
      </c>
      <c r="F30" s="7">
        <v>6</v>
      </c>
      <c r="G30" s="7">
        <v>1</v>
      </c>
      <c r="H30" s="7">
        <v>1</v>
      </c>
      <c r="J30" s="4">
        <v>27</v>
      </c>
      <c r="K30" s="8" t="s">
        <v>21</v>
      </c>
      <c r="L30" s="8" t="s">
        <v>21</v>
      </c>
      <c r="M30" s="8" t="s">
        <v>19</v>
      </c>
      <c r="N30" s="8" t="s">
        <v>19</v>
      </c>
      <c r="O30" s="8" t="s">
        <v>19</v>
      </c>
      <c r="P30" s="8" t="s">
        <v>19</v>
      </c>
      <c r="Q30" s="8" t="s">
        <v>19</v>
      </c>
    </row>
    <row r="31" spans="5:17" ht="15.5" x14ac:dyDescent="0.3">
      <c r="E31" s="7" t="s">
        <v>22</v>
      </c>
      <c r="F31" s="7">
        <v>6</v>
      </c>
      <c r="G31" s="7">
        <v>1</v>
      </c>
      <c r="H31" s="7">
        <v>1</v>
      </c>
      <c r="J31" s="4">
        <v>28</v>
      </c>
      <c r="K31" s="8" t="s">
        <v>19</v>
      </c>
      <c r="L31" s="8" t="s">
        <v>19</v>
      </c>
      <c r="M31" s="8" t="s">
        <v>19</v>
      </c>
      <c r="N31" s="8" t="s">
        <v>19</v>
      </c>
      <c r="O31" s="8" t="s">
        <v>19</v>
      </c>
      <c r="P31" s="8" t="s">
        <v>19</v>
      </c>
      <c r="Q31" s="8" t="s">
        <v>19</v>
      </c>
    </row>
    <row r="32" spans="5:17" x14ac:dyDescent="0.3">
      <c r="E32" s="7" t="s">
        <v>23</v>
      </c>
      <c r="F32" s="7">
        <v>6</v>
      </c>
      <c r="G32" s="7">
        <v>1</v>
      </c>
      <c r="H32" s="7">
        <v>1</v>
      </c>
    </row>
    <row r="33" spans="5:8" x14ac:dyDescent="0.3">
      <c r="E33" s="7" t="s">
        <v>9</v>
      </c>
      <c r="F33" s="7">
        <v>7</v>
      </c>
      <c r="G33" s="7">
        <v>2</v>
      </c>
      <c r="H33" s="7">
        <v>2</v>
      </c>
    </row>
    <row r="34" spans="5:8" x14ac:dyDescent="0.3">
      <c r="E34" s="7" t="s">
        <v>18</v>
      </c>
      <c r="F34" s="7">
        <v>7</v>
      </c>
      <c r="G34" s="7">
        <v>2</v>
      </c>
      <c r="H34" s="7">
        <v>2</v>
      </c>
    </row>
    <row r="35" spans="5:8" x14ac:dyDescent="0.3">
      <c r="E35" s="7" t="s">
        <v>20</v>
      </c>
      <c r="F35" s="7">
        <v>7</v>
      </c>
      <c r="G35" s="7">
        <v>2</v>
      </c>
      <c r="H35" s="7">
        <v>2</v>
      </c>
    </row>
    <row r="36" spans="5:8" x14ac:dyDescent="0.3">
      <c r="E36" s="7" t="s">
        <v>22</v>
      </c>
      <c r="F36" s="7">
        <v>7</v>
      </c>
      <c r="G36" s="7">
        <v>1</v>
      </c>
      <c r="H36" s="7">
        <v>2</v>
      </c>
    </row>
    <row r="37" spans="5:8" x14ac:dyDescent="0.3">
      <c r="E37" s="7" t="s">
        <v>23</v>
      </c>
      <c r="F37" s="7">
        <v>7</v>
      </c>
      <c r="G37" s="7">
        <v>2</v>
      </c>
      <c r="H37" s="7">
        <v>2</v>
      </c>
    </row>
    <row r="38" spans="5:8" x14ac:dyDescent="0.3">
      <c r="E38" s="7" t="s">
        <v>9</v>
      </c>
      <c r="F38" s="7">
        <v>8</v>
      </c>
      <c r="G38" s="7">
        <v>0</v>
      </c>
      <c r="H38" s="7">
        <v>0</v>
      </c>
    </row>
    <row r="39" spans="5:8" x14ac:dyDescent="0.3">
      <c r="E39" s="7" t="s">
        <v>18</v>
      </c>
      <c r="F39" s="7">
        <v>8</v>
      </c>
      <c r="G39" s="7">
        <v>0</v>
      </c>
      <c r="H39" s="7">
        <v>0</v>
      </c>
    </row>
    <row r="40" spans="5:8" x14ac:dyDescent="0.3">
      <c r="E40" s="7" t="s">
        <v>20</v>
      </c>
      <c r="F40" s="7">
        <v>8</v>
      </c>
      <c r="G40" s="7">
        <v>0</v>
      </c>
      <c r="H40" s="7">
        <v>0</v>
      </c>
    </row>
    <row r="41" spans="5:8" x14ac:dyDescent="0.3">
      <c r="E41" s="7" t="s">
        <v>22</v>
      </c>
      <c r="F41" s="7">
        <v>8</v>
      </c>
      <c r="G41" s="7">
        <v>0</v>
      </c>
      <c r="H41" s="7">
        <v>0</v>
      </c>
    </row>
    <row r="42" spans="5:8" x14ac:dyDescent="0.3">
      <c r="E42" s="7" t="s">
        <v>23</v>
      </c>
      <c r="F42" s="7">
        <v>8</v>
      </c>
      <c r="G42" s="7">
        <v>0</v>
      </c>
      <c r="H42" s="7">
        <v>0</v>
      </c>
    </row>
    <row r="43" spans="5:8" x14ac:dyDescent="0.3">
      <c r="E43" s="7" t="s">
        <v>9</v>
      </c>
      <c r="F43" s="7">
        <v>9</v>
      </c>
      <c r="G43" s="7">
        <v>-1</v>
      </c>
      <c r="H43" s="7">
        <v>-1</v>
      </c>
    </row>
    <row r="44" spans="5:8" x14ac:dyDescent="0.3">
      <c r="E44" s="7" t="s">
        <v>18</v>
      </c>
      <c r="F44" s="7">
        <v>9</v>
      </c>
      <c r="G44" s="7">
        <v>-1</v>
      </c>
      <c r="H44" s="7">
        <v>-1</v>
      </c>
    </row>
    <row r="45" spans="5:8" x14ac:dyDescent="0.3">
      <c r="E45" s="7" t="s">
        <v>20</v>
      </c>
      <c r="F45" s="7">
        <v>9</v>
      </c>
      <c r="G45" s="7">
        <v>-1</v>
      </c>
      <c r="H45" s="7">
        <v>-1</v>
      </c>
    </row>
    <row r="46" spans="5:8" x14ac:dyDescent="0.3">
      <c r="E46" s="7" t="s">
        <v>22</v>
      </c>
      <c r="F46" s="7">
        <v>9</v>
      </c>
      <c r="G46" s="7">
        <v>-2</v>
      </c>
      <c r="H46" s="7">
        <v>-1</v>
      </c>
    </row>
    <row r="47" spans="5:8" x14ac:dyDescent="0.3">
      <c r="E47" s="7" t="s">
        <v>23</v>
      </c>
      <c r="F47" s="7">
        <v>9</v>
      </c>
      <c r="G47" s="7">
        <v>-1</v>
      </c>
      <c r="H47" s="7">
        <v>-1</v>
      </c>
    </row>
    <row r="48" spans="5:8" x14ac:dyDescent="0.3">
      <c r="E48" s="7" t="s">
        <v>9</v>
      </c>
      <c r="F48" s="7">
        <v>10</v>
      </c>
      <c r="G48" s="7">
        <v>1</v>
      </c>
      <c r="H48" s="7">
        <v>1</v>
      </c>
    </row>
    <row r="49" spans="5:8" x14ac:dyDescent="0.3">
      <c r="E49" s="7" t="s">
        <v>18</v>
      </c>
      <c r="F49" s="7">
        <v>10</v>
      </c>
      <c r="G49" s="7">
        <v>1</v>
      </c>
      <c r="H49" s="7">
        <v>1</v>
      </c>
    </row>
    <row r="50" spans="5:8" x14ac:dyDescent="0.3">
      <c r="E50" s="7" t="s">
        <v>20</v>
      </c>
      <c r="F50" s="7">
        <v>10</v>
      </c>
      <c r="G50" s="7">
        <v>1</v>
      </c>
      <c r="H50" s="7">
        <v>1</v>
      </c>
    </row>
    <row r="51" spans="5:8" x14ac:dyDescent="0.3">
      <c r="E51" s="7" t="s">
        <v>22</v>
      </c>
      <c r="F51" s="7">
        <v>10</v>
      </c>
      <c r="G51" s="7">
        <v>0</v>
      </c>
      <c r="H51" s="7">
        <v>1</v>
      </c>
    </row>
    <row r="52" spans="5:8" x14ac:dyDescent="0.3">
      <c r="E52" s="7" t="s">
        <v>23</v>
      </c>
      <c r="F52" s="7">
        <v>10</v>
      </c>
      <c r="G52" s="7">
        <v>2</v>
      </c>
      <c r="H52" s="7">
        <v>1</v>
      </c>
    </row>
    <row r="53" spans="5:8" x14ac:dyDescent="0.3">
      <c r="E53" s="7" t="s">
        <v>9</v>
      </c>
      <c r="F53" s="7">
        <v>11</v>
      </c>
      <c r="G53" s="7">
        <v>-2</v>
      </c>
      <c r="H53" s="7">
        <v>-2</v>
      </c>
    </row>
    <row r="54" spans="5:8" x14ac:dyDescent="0.3">
      <c r="E54" s="7" t="s">
        <v>18</v>
      </c>
      <c r="F54" s="7">
        <v>11</v>
      </c>
      <c r="G54" s="7">
        <v>-2</v>
      </c>
      <c r="H54" s="7">
        <v>-2</v>
      </c>
    </row>
    <row r="55" spans="5:8" x14ac:dyDescent="0.3">
      <c r="E55" s="7" t="s">
        <v>20</v>
      </c>
      <c r="F55" s="7">
        <v>11</v>
      </c>
      <c r="G55" s="7">
        <v>-2</v>
      </c>
      <c r="H55" s="7">
        <v>-2</v>
      </c>
    </row>
    <row r="56" spans="5:8" x14ac:dyDescent="0.3">
      <c r="E56" s="7" t="s">
        <v>22</v>
      </c>
      <c r="F56" s="7">
        <v>11</v>
      </c>
      <c r="G56" s="7">
        <v>-2</v>
      </c>
      <c r="H56" s="7">
        <v>-2</v>
      </c>
    </row>
    <row r="57" spans="5:8" x14ac:dyDescent="0.3">
      <c r="E57" s="7" t="s">
        <v>23</v>
      </c>
      <c r="F57" s="7">
        <v>11</v>
      </c>
      <c r="G57" s="7">
        <v>-1</v>
      </c>
      <c r="H57" s="7">
        <v>-2</v>
      </c>
    </row>
    <row r="58" spans="5:8" x14ac:dyDescent="0.3">
      <c r="E58" s="7" t="s">
        <v>9</v>
      </c>
      <c r="F58" s="7">
        <v>12</v>
      </c>
      <c r="G58" s="7">
        <v>0</v>
      </c>
      <c r="H58" s="7">
        <v>0</v>
      </c>
    </row>
    <row r="59" spans="5:8" x14ac:dyDescent="0.3">
      <c r="E59" s="7" t="s">
        <v>18</v>
      </c>
      <c r="F59" s="7">
        <v>12</v>
      </c>
      <c r="G59" s="7">
        <v>0</v>
      </c>
      <c r="H59" s="7">
        <v>0</v>
      </c>
    </row>
    <row r="60" spans="5:8" x14ac:dyDescent="0.3">
      <c r="E60" s="7" t="s">
        <v>20</v>
      </c>
      <c r="F60" s="7">
        <v>12</v>
      </c>
      <c r="G60" s="7">
        <v>0</v>
      </c>
      <c r="H60" s="7">
        <v>0</v>
      </c>
    </row>
    <row r="61" spans="5:8" x14ac:dyDescent="0.3">
      <c r="E61" s="7" t="s">
        <v>22</v>
      </c>
      <c r="F61" s="7">
        <v>12</v>
      </c>
      <c r="G61" s="7">
        <v>-1</v>
      </c>
      <c r="H61" s="7">
        <v>0</v>
      </c>
    </row>
    <row r="62" spans="5:8" x14ac:dyDescent="0.3">
      <c r="E62" s="7" t="s">
        <v>23</v>
      </c>
      <c r="F62" s="7">
        <v>12</v>
      </c>
      <c r="G62" s="7">
        <v>0</v>
      </c>
      <c r="H62" s="7">
        <v>0</v>
      </c>
    </row>
    <row r="63" spans="5:8" x14ac:dyDescent="0.3">
      <c r="E63" s="7" t="s">
        <v>9</v>
      </c>
      <c r="F63" s="7">
        <v>13</v>
      </c>
      <c r="G63" s="7">
        <v>2</v>
      </c>
      <c r="H63" s="7">
        <v>2</v>
      </c>
    </row>
    <row r="64" spans="5:8" x14ac:dyDescent="0.3">
      <c r="E64" s="7" t="s">
        <v>18</v>
      </c>
      <c r="F64" s="7">
        <v>13</v>
      </c>
      <c r="G64" s="7">
        <v>2</v>
      </c>
      <c r="H64" s="7">
        <v>2</v>
      </c>
    </row>
    <row r="65" spans="5:8" x14ac:dyDescent="0.3">
      <c r="E65" s="7" t="s">
        <v>20</v>
      </c>
      <c r="F65" s="7">
        <v>13</v>
      </c>
      <c r="G65" s="7">
        <v>2</v>
      </c>
      <c r="H65" s="7">
        <v>2</v>
      </c>
    </row>
    <row r="66" spans="5:8" x14ac:dyDescent="0.3">
      <c r="E66" s="7" t="s">
        <v>22</v>
      </c>
      <c r="F66" s="7">
        <v>13</v>
      </c>
      <c r="G66" s="7">
        <v>2</v>
      </c>
      <c r="H66" s="7">
        <v>2</v>
      </c>
    </row>
    <row r="67" spans="5:8" x14ac:dyDescent="0.3">
      <c r="E67" s="7" t="s">
        <v>23</v>
      </c>
      <c r="F67" s="7">
        <v>13</v>
      </c>
      <c r="G67" s="7">
        <v>2</v>
      </c>
      <c r="H67" s="7">
        <v>2</v>
      </c>
    </row>
    <row r="68" spans="5:8" x14ac:dyDescent="0.3">
      <c r="E68" s="7" t="s">
        <v>9</v>
      </c>
      <c r="F68" s="7">
        <v>14</v>
      </c>
      <c r="G68" s="7">
        <v>-1</v>
      </c>
      <c r="H68" s="7">
        <v>-1</v>
      </c>
    </row>
    <row r="69" spans="5:8" x14ac:dyDescent="0.3">
      <c r="E69" s="7" t="s">
        <v>18</v>
      </c>
      <c r="F69" s="7">
        <v>14</v>
      </c>
      <c r="G69" s="7">
        <v>-1</v>
      </c>
      <c r="H69" s="7">
        <v>-1</v>
      </c>
    </row>
    <row r="70" spans="5:8" x14ac:dyDescent="0.3">
      <c r="E70" s="7" t="s">
        <v>20</v>
      </c>
      <c r="F70" s="7">
        <v>14</v>
      </c>
      <c r="G70" s="7">
        <v>-1</v>
      </c>
      <c r="H70" s="7">
        <v>-1</v>
      </c>
    </row>
    <row r="71" spans="5:8" x14ac:dyDescent="0.3">
      <c r="E71" s="7" t="s">
        <v>22</v>
      </c>
      <c r="F71" s="7">
        <v>14</v>
      </c>
      <c r="G71" s="7">
        <v>-1</v>
      </c>
      <c r="H71" s="7">
        <v>-1</v>
      </c>
    </row>
    <row r="72" spans="5:8" x14ac:dyDescent="0.3">
      <c r="E72" s="7" t="s">
        <v>23</v>
      </c>
      <c r="F72" s="7">
        <v>14</v>
      </c>
      <c r="G72" s="7">
        <v>-1</v>
      </c>
      <c r="H72" s="7">
        <v>-1</v>
      </c>
    </row>
    <row r="73" spans="5:8" x14ac:dyDescent="0.3">
      <c r="E73" s="7" t="s">
        <v>9</v>
      </c>
      <c r="F73" s="7">
        <v>15</v>
      </c>
      <c r="G73" s="7">
        <v>1</v>
      </c>
      <c r="H73" s="7">
        <v>1</v>
      </c>
    </row>
    <row r="74" spans="5:8" x14ac:dyDescent="0.3">
      <c r="E74" s="7" t="s">
        <v>18</v>
      </c>
      <c r="F74" s="7">
        <v>15</v>
      </c>
      <c r="G74" s="7">
        <v>1</v>
      </c>
      <c r="H74" s="7">
        <v>1</v>
      </c>
    </row>
    <row r="75" spans="5:8" x14ac:dyDescent="0.3">
      <c r="E75" s="7" t="s">
        <v>20</v>
      </c>
      <c r="F75" s="7">
        <v>15</v>
      </c>
      <c r="G75" s="7">
        <v>1</v>
      </c>
      <c r="H75" s="7">
        <v>1</v>
      </c>
    </row>
    <row r="76" spans="5:8" x14ac:dyDescent="0.3">
      <c r="E76" s="7" t="s">
        <v>22</v>
      </c>
      <c r="F76" s="7">
        <v>15</v>
      </c>
      <c r="G76" s="7">
        <v>1</v>
      </c>
      <c r="H76" s="7">
        <v>1</v>
      </c>
    </row>
    <row r="77" spans="5:8" x14ac:dyDescent="0.3">
      <c r="E77" s="7" t="s">
        <v>23</v>
      </c>
      <c r="F77" s="7">
        <v>15</v>
      </c>
      <c r="G77" s="7">
        <v>1</v>
      </c>
      <c r="H77" s="7">
        <v>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A0F0-487F-4E98-BA58-20E2E67438C9}">
  <dimension ref="A1:H204"/>
  <sheetViews>
    <sheetView workbookViewId="0">
      <selection activeCell="I11" sqref="I11"/>
    </sheetView>
  </sheetViews>
  <sheetFormatPr defaultRowHeight="15" x14ac:dyDescent="0.25"/>
  <cols>
    <col min="1" max="1" width="13.5" style="9" customWidth="1"/>
    <col min="2" max="2" width="8.6640625" style="9"/>
    <col min="3" max="3" width="2.33203125" style="10" customWidth="1"/>
    <col min="4" max="5" width="8.6640625" style="9"/>
    <col min="6" max="6" width="2.33203125" style="10" customWidth="1"/>
    <col min="7" max="7" width="12.83203125" style="9" customWidth="1"/>
    <col min="8" max="16384" width="8.6640625" style="9"/>
  </cols>
  <sheetData>
    <row r="1" spans="1:8" x14ac:dyDescent="0.25">
      <c r="A1" s="9" t="s">
        <v>102</v>
      </c>
    </row>
    <row r="2" spans="1:8" s="11" customFormat="1" x14ac:dyDescent="0.25">
      <c r="C2" s="12"/>
      <c r="F2" s="12"/>
      <c r="H2" s="16"/>
    </row>
    <row r="3" spans="1:8" x14ac:dyDescent="0.25">
      <c r="A3" s="9" t="s">
        <v>101</v>
      </c>
      <c r="B3" s="9" t="s">
        <v>100</v>
      </c>
      <c r="D3" s="9" t="s">
        <v>92</v>
      </c>
      <c r="E3" s="9" t="s">
        <v>91</v>
      </c>
      <c r="G3" s="9" t="s">
        <v>99</v>
      </c>
    </row>
    <row r="4" spans="1:8" x14ac:dyDescent="0.25">
      <c r="A4" s="9" t="s">
        <v>98</v>
      </c>
      <c r="B4" s="9" t="s">
        <v>97</v>
      </c>
      <c r="D4" s="9" t="s">
        <v>96</v>
      </c>
      <c r="E4" s="9" t="s">
        <v>95</v>
      </c>
      <c r="G4" s="9" t="s">
        <v>94</v>
      </c>
      <c r="H4" s="9" t="s">
        <v>93</v>
      </c>
    </row>
    <row r="5" spans="1:8" x14ac:dyDescent="0.25">
      <c r="A5" s="9" t="s">
        <v>92</v>
      </c>
      <c r="B5" s="9">
        <v>598</v>
      </c>
      <c r="D5" s="9">
        <v>598</v>
      </c>
      <c r="E5" s="9">
        <v>601.6</v>
      </c>
      <c r="G5" s="9">
        <v>1908</v>
      </c>
      <c r="H5" s="9">
        <v>432</v>
      </c>
    </row>
    <row r="6" spans="1:8" x14ac:dyDescent="0.25">
      <c r="A6" s="9" t="s">
        <v>92</v>
      </c>
      <c r="B6" s="9">
        <v>599.79999999999995</v>
      </c>
      <c r="D6" s="9">
        <v>599.79999999999995</v>
      </c>
      <c r="E6" s="9">
        <v>600.4</v>
      </c>
      <c r="G6" s="9">
        <v>1912</v>
      </c>
      <c r="H6" s="9">
        <v>392</v>
      </c>
    </row>
    <row r="7" spans="1:8" x14ac:dyDescent="0.25">
      <c r="A7" s="9" t="s">
        <v>92</v>
      </c>
      <c r="B7" s="9">
        <v>600</v>
      </c>
      <c r="D7" s="9">
        <v>600</v>
      </c>
      <c r="E7" s="9">
        <v>598.4</v>
      </c>
      <c r="G7" s="9">
        <v>1934</v>
      </c>
      <c r="H7" s="9">
        <v>497</v>
      </c>
    </row>
    <row r="8" spans="1:8" x14ac:dyDescent="0.25">
      <c r="A8" s="9" t="s">
        <v>92</v>
      </c>
      <c r="B8" s="9">
        <v>599.79999999999995</v>
      </c>
      <c r="D8" s="9">
        <v>599.79999999999995</v>
      </c>
      <c r="E8" s="9">
        <v>600</v>
      </c>
      <c r="G8" s="9">
        <v>1889</v>
      </c>
      <c r="H8" s="9">
        <v>459</v>
      </c>
    </row>
    <row r="9" spans="1:8" x14ac:dyDescent="0.25">
      <c r="A9" s="9" t="s">
        <v>92</v>
      </c>
      <c r="B9" s="9">
        <v>600</v>
      </c>
      <c r="D9" s="9">
        <v>600</v>
      </c>
      <c r="E9" s="9">
        <v>596.79999999999995</v>
      </c>
      <c r="G9" s="9">
        <v>1922</v>
      </c>
      <c r="H9" s="9">
        <v>433</v>
      </c>
    </row>
    <row r="10" spans="1:8" x14ac:dyDescent="0.25">
      <c r="A10" s="9" t="s">
        <v>92</v>
      </c>
      <c r="B10" s="9">
        <v>600</v>
      </c>
      <c r="D10" s="9">
        <v>600</v>
      </c>
      <c r="E10" s="9">
        <v>602.79999999999995</v>
      </c>
      <c r="G10" s="9">
        <v>1964</v>
      </c>
      <c r="H10" s="9">
        <v>424</v>
      </c>
    </row>
    <row r="11" spans="1:8" x14ac:dyDescent="0.25">
      <c r="A11" s="9" t="s">
        <v>92</v>
      </c>
      <c r="B11" s="9">
        <v>598.79999999999995</v>
      </c>
      <c r="D11" s="9">
        <v>598.79999999999995</v>
      </c>
      <c r="E11" s="9">
        <v>600.79999999999995</v>
      </c>
      <c r="G11" s="9">
        <v>1944</v>
      </c>
      <c r="H11" s="9">
        <v>470</v>
      </c>
    </row>
    <row r="12" spans="1:8" x14ac:dyDescent="0.25">
      <c r="A12" s="9" t="s">
        <v>92</v>
      </c>
      <c r="B12" s="9">
        <v>598.20000000000005</v>
      </c>
      <c r="D12" s="9">
        <v>598.20000000000005</v>
      </c>
      <c r="E12" s="9">
        <v>603.6</v>
      </c>
      <c r="G12" s="9">
        <v>1919</v>
      </c>
      <c r="H12" s="9">
        <v>455</v>
      </c>
    </row>
    <row r="13" spans="1:8" x14ac:dyDescent="0.25">
      <c r="A13" s="9" t="s">
        <v>92</v>
      </c>
      <c r="B13" s="9">
        <v>599.4</v>
      </c>
      <c r="D13" s="9">
        <v>599.4</v>
      </c>
      <c r="E13" s="9">
        <v>604.20000000000005</v>
      </c>
      <c r="G13" s="9">
        <v>1938</v>
      </c>
      <c r="H13" s="9">
        <v>427</v>
      </c>
    </row>
    <row r="14" spans="1:8" x14ac:dyDescent="0.25">
      <c r="A14" s="9" t="s">
        <v>92</v>
      </c>
      <c r="B14" s="9">
        <v>599.6</v>
      </c>
      <c r="D14" s="9">
        <v>599.6</v>
      </c>
      <c r="E14" s="9">
        <v>602.4</v>
      </c>
      <c r="G14" s="9">
        <v>1854</v>
      </c>
      <c r="H14" s="9">
        <v>424</v>
      </c>
    </row>
    <row r="15" spans="1:8" x14ac:dyDescent="0.25">
      <c r="A15" s="9" t="s">
        <v>92</v>
      </c>
      <c r="B15" s="9">
        <v>599.4</v>
      </c>
      <c r="D15" s="9">
        <v>599.4</v>
      </c>
      <c r="E15" s="9">
        <v>598.4</v>
      </c>
      <c r="G15" s="9">
        <v>1937</v>
      </c>
      <c r="H15" s="9">
        <v>410</v>
      </c>
    </row>
    <row r="16" spans="1:8" x14ac:dyDescent="0.25">
      <c r="A16" s="9" t="s">
        <v>92</v>
      </c>
      <c r="B16" s="9">
        <v>599.4</v>
      </c>
      <c r="D16" s="9">
        <v>599.4</v>
      </c>
      <c r="E16" s="9">
        <v>599.6</v>
      </c>
      <c r="G16" s="9">
        <v>1838</v>
      </c>
      <c r="H16" s="9">
        <v>386</v>
      </c>
    </row>
    <row r="17" spans="1:8" x14ac:dyDescent="0.25">
      <c r="A17" s="9" t="s">
        <v>92</v>
      </c>
      <c r="B17" s="9">
        <v>600</v>
      </c>
      <c r="D17" s="9">
        <v>600</v>
      </c>
      <c r="E17" s="9">
        <v>603.4</v>
      </c>
      <c r="G17" s="9">
        <v>2025</v>
      </c>
      <c r="H17" s="9">
        <v>496</v>
      </c>
    </row>
    <row r="18" spans="1:8" x14ac:dyDescent="0.25">
      <c r="A18" s="9" t="s">
        <v>92</v>
      </c>
      <c r="B18" s="9">
        <v>598.79999999999995</v>
      </c>
      <c r="D18" s="9">
        <v>598.79999999999995</v>
      </c>
      <c r="E18" s="9">
        <v>600.6</v>
      </c>
      <c r="G18" s="9">
        <v>1888</v>
      </c>
      <c r="H18" s="9">
        <v>424</v>
      </c>
    </row>
    <row r="19" spans="1:8" x14ac:dyDescent="0.25">
      <c r="A19" s="9" t="s">
        <v>92</v>
      </c>
      <c r="B19" s="9">
        <v>599.20000000000005</v>
      </c>
      <c r="D19" s="9">
        <v>599.20000000000005</v>
      </c>
      <c r="E19" s="9">
        <v>598.4</v>
      </c>
      <c r="G19" s="9">
        <v>1894</v>
      </c>
      <c r="H19" s="9">
        <v>425</v>
      </c>
    </row>
    <row r="20" spans="1:8" x14ac:dyDescent="0.25">
      <c r="A20" s="9" t="s">
        <v>92</v>
      </c>
      <c r="B20" s="9">
        <v>599.4</v>
      </c>
      <c r="D20" s="9">
        <v>599.4</v>
      </c>
      <c r="E20" s="9">
        <v>598.20000000000005</v>
      </c>
      <c r="G20" s="9">
        <v>1941</v>
      </c>
      <c r="H20" s="9">
        <v>428</v>
      </c>
    </row>
    <row r="21" spans="1:8" x14ac:dyDescent="0.25">
      <c r="A21" s="9" t="s">
        <v>92</v>
      </c>
      <c r="B21" s="9">
        <v>599.6</v>
      </c>
      <c r="D21" s="9">
        <v>599.6</v>
      </c>
      <c r="E21" s="9">
        <v>602</v>
      </c>
      <c r="G21" s="9">
        <v>1868</v>
      </c>
      <c r="H21" s="9">
        <v>392</v>
      </c>
    </row>
    <row r="22" spans="1:8" x14ac:dyDescent="0.25">
      <c r="A22" s="9" t="s">
        <v>92</v>
      </c>
      <c r="B22" s="9">
        <v>599</v>
      </c>
      <c r="D22" s="9">
        <v>599</v>
      </c>
      <c r="E22" s="9">
        <v>599.4</v>
      </c>
      <c r="G22" s="9">
        <v>1894</v>
      </c>
      <c r="H22" s="9">
        <v>460</v>
      </c>
    </row>
    <row r="23" spans="1:8" x14ac:dyDescent="0.25">
      <c r="A23" s="9" t="s">
        <v>92</v>
      </c>
      <c r="B23" s="9">
        <v>599.20000000000005</v>
      </c>
      <c r="D23" s="9">
        <v>599.20000000000005</v>
      </c>
      <c r="E23" s="9">
        <v>599.4</v>
      </c>
      <c r="G23" s="9">
        <v>1933</v>
      </c>
      <c r="H23" s="9">
        <v>425</v>
      </c>
    </row>
    <row r="24" spans="1:8" x14ac:dyDescent="0.25">
      <c r="A24" s="9" t="s">
        <v>92</v>
      </c>
      <c r="B24" s="9">
        <v>600.6</v>
      </c>
      <c r="D24" s="9">
        <v>600.6</v>
      </c>
      <c r="E24" s="9">
        <v>600.79999999999995</v>
      </c>
      <c r="G24" s="9">
        <v>1862</v>
      </c>
      <c r="H24" s="9">
        <v>405</v>
      </c>
    </row>
    <row r="25" spans="1:8" x14ac:dyDescent="0.25">
      <c r="A25" s="9" t="s">
        <v>92</v>
      </c>
      <c r="B25" s="9">
        <v>598.79999999999995</v>
      </c>
      <c r="D25" s="9">
        <v>598.79999999999995</v>
      </c>
      <c r="E25" s="9">
        <v>600.79999999999995</v>
      </c>
    </row>
    <row r="26" spans="1:8" x14ac:dyDescent="0.25">
      <c r="A26" s="9" t="s">
        <v>92</v>
      </c>
      <c r="B26" s="9">
        <v>598.79999999999995</v>
      </c>
      <c r="D26" s="9">
        <v>598.79999999999995</v>
      </c>
      <c r="E26" s="9">
        <v>598.6</v>
      </c>
    </row>
    <row r="27" spans="1:8" x14ac:dyDescent="0.25">
      <c r="A27" s="9" t="s">
        <v>92</v>
      </c>
      <c r="B27" s="9">
        <v>599.79999999999995</v>
      </c>
      <c r="D27" s="9">
        <v>599.79999999999995</v>
      </c>
      <c r="E27" s="9">
        <v>600</v>
      </c>
    </row>
    <row r="28" spans="1:8" x14ac:dyDescent="0.25">
      <c r="A28" s="9" t="s">
        <v>92</v>
      </c>
      <c r="B28" s="9">
        <v>599.20000000000005</v>
      </c>
      <c r="D28" s="9">
        <v>599.20000000000005</v>
      </c>
      <c r="E28" s="9">
        <v>600.4</v>
      </c>
    </row>
    <row r="29" spans="1:8" x14ac:dyDescent="0.25">
      <c r="A29" s="9" t="s">
        <v>92</v>
      </c>
      <c r="B29" s="9">
        <v>599.4</v>
      </c>
      <c r="D29" s="9">
        <v>599.4</v>
      </c>
      <c r="E29" s="9">
        <v>600.79999999999995</v>
      </c>
    </row>
    <row r="30" spans="1:8" x14ac:dyDescent="0.25">
      <c r="A30" s="9" t="s">
        <v>92</v>
      </c>
      <c r="B30" s="9">
        <v>600</v>
      </c>
      <c r="D30" s="9">
        <v>600</v>
      </c>
      <c r="E30" s="9">
        <v>600.79999999999995</v>
      </c>
    </row>
    <row r="31" spans="1:8" x14ac:dyDescent="0.25">
      <c r="A31" s="9" t="s">
        <v>92</v>
      </c>
      <c r="B31" s="9">
        <v>600.20000000000005</v>
      </c>
      <c r="D31" s="9">
        <v>600.20000000000005</v>
      </c>
      <c r="E31" s="9">
        <v>597.20000000000005</v>
      </c>
    </row>
    <row r="32" spans="1:8" x14ac:dyDescent="0.25">
      <c r="A32" s="9" t="s">
        <v>92</v>
      </c>
      <c r="B32" s="9">
        <v>600.20000000000005</v>
      </c>
      <c r="D32" s="9">
        <v>600.20000000000005</v>
      </c>
      <c r="E32" s="9">
        <v>600.4</v>
      </c>
    </row>
    <row r="33" spans="1:5" x14ac:dyDescent="0.25">
      <c r="A33" s="9" t="s">
        <v>92</v>
      </c>
      <c r="B33" s="9">
        <v>599.6</v>
      </c>
      <c r="D33" s="9">
        <v>599.6</v>
      </c>
      <c r="E33" s="9">
        <v>599.79999999999995</v>
      </c>
    </row>
    <row r="34" spans="1:5" x14ac:dyDescent="0.25">
      <c r="A34" s="9" t="s">
        <v>92</v>
      </c>
      <c r="B34" s="9">
        <v>599</v>
      </c>
      <c r="D34" s="9">
        <v>599</v>
      </c>
      <c r="E34" s="9">
        <v>596.4</v>
      </c>
    </row>
    <row r="35" spans="1:5" x14ac:dyDescent="0.25">
      <c r="A35" s="9" t="s">
        <v>92</v>
      </c>
      <c r="B35" s="9">
        <v>599</v>
      </c>
      <c r="D35" s="9">
        <v>599</v>
      </c>
      <c r="E35" s="9">
        <v>600.4</v>
      </c>
    </row>
    <row r="36" spans="1:5" x14ac:dyDescent="0.25">
      <c r="A36" s="9" t="s">
        <v>92</v>
      </c>
      <c r="B36" s="9">
        <v>599.79999999999995</v>
      </c>
      <c r="D36" s="9">
        <v>599.79999999999995</v>
      </c>
      <c r="E36" s="9">
        <v>598.20000000000005</v>
      </c>
    </row>
    <row r="37" spans="1:5" x14ac:dyDescent="0.25">
      <c r="A37" s="9" t="s">
        <v>92</v>
      </c>
      <c r="B37" s="9">
        <v>600.79999999999995</v>
      </c>
      <c r="D37" s="9">
        <v>600.79999999999995</v>
      </c>
      <c r="E37" s="9">
        <v>598.6</v>
      </c>
    </row>
    <row r="38" spans="1:5" x14ac:dyDescent="0.25">
      <c r="A38" s="9" t="s">
        <v>92</v>
      </c>
      <c r="B38" s="9">
        <v>598.79999999999995</v>
      </c>
      <c r="D38" s="9">
        <v>598.79999999999995</v>
      </c>
      <c r="E38" s="9">
        <v>599.6</v>
      </c>
    </row>
    <row r="39" spans="1:5" x14ac:dyDescent="0.25">
      <c r="A39" s="9" t="s">
        <v>92</v>
      </c>
      <c r="B39" s="9">
        <v>598.20000000000005</v>
      </c>
      <c r="D39" s="9">
        <v>598.20000000000005</v>
      </c>
      <c r="E39" s="9">
        <v>599</v>
      </c>
    </row>
    <row r="40" spans="1:5" x14ac:dyDescent="0.25">
      <c r="A40" s="9" t="s">
        <v>92</v>
      </c>
      <c r="B40" s="9">
        <v>600</v>
      </c>
      <c r="D40" s="9">
        <v>600</v>
      </c>
      <c r="E40" s="9">
        <v>598.20000000000005</v>
      </c>
    </row>
    <row r="41" spans="1:5" x14ac:dyDescent="0.25">
      <c r="A41" s="9" t="s">
        <v>92</v>
      </c>
      <c r="B41" s="9">
        <v>599.20000000000005</v>
      </c>
      <c r="D41" s="9">
        <v>599.20000000000005</v>
      </c>
      <c r="E41" s="9">
        <v>599.4</v>
      </c>
    </row>
    <row r="42" spans="1:5" x14ac:dyDescent="0.25">
      <c r="A42" s="9" t="s">
        <v>92</v>
      </c>
      <c r="B42" s="9">
        <v>599.79999999999995</v>
      </c>
      <c r="D42" s="9">
        <v>599.79999999999995</v>
      </c>
      <c r="E42" s="9">
        <v>599.4</v>
      </c>
    </row>
    <row r="43" spans="1:5" x14ac:dyDescent="0.25">
      <c r="A43" s="9" t="s">
        <v>92</v>
      </c>
      <c r="B43" s="9">
        <v>601.20000000000005</v>
      </c>
      <c r="D43" s="9">
        <v>601.20000000000005</v>
      </c>
      <c r="E43" s="9">
        <v>600.20000000000005</v>
      </c>
    </row>
    <row r="44" spans="1:5" x14ac:dyDescent="0.25">
      <c r="A44" s="9" t="s">
        <v>92</v>
      </c>
      <c r="B44" s="9">
        <v>600.4</v>
      </c>
      <c r="D44" s="9">
        <v>600.4</v>
      </c>
      <c r="E44" s="9">
        <v>599</v>
      </c>
    </row>
    <row r="45" spans="1:5" x14ac:dyDescent="0.25">
      <c r="A45" s="9" t="s">
        <v>92</v>
      </c>
      <c r="B45" s="9">
        <v>600.20000000000005</v>
      </c>
      <c r="D45" s="9">
        <v>600.20000000000005</v>
      </c>
      <c r="E45" s="9">
        <v>599.4</v>
      </c>
    </row>
    <row r="46" spans="1:5" x14ac:dyDescent="0.25">
      <c r="A46" s="9" t="s">
        <v>92</v>
      </c>
      <c r="B46" s="9">
        <v>599.6</v>
      </c>
      <c r="D46" s="9">
        <v>599.6</v>
      </c>
      <c r="E46" s="9">
        <v>598</v>
      </c>
    </row>
    <row r="47" spans="1:5" x14ac:dyDescent="0.25">
      <c r="A47" s="9" t="s">
        <v>92</v>
      </c>
      <c r="B47" s="9">
        <v>599.6</v>
      </c>
      <c r="D47" s="9">
        <v>599.6</v>
      </c>
      <c r="E47" s="9">
        <v>597.6</v>
      </c>
    </row>
    <row r="48" spans="1:5" x14ac:dyDescent="0.25">
      <c r="A48" s="9" t="s">
        <v>92</v>
      </c>
      <c r="B48" s="9">
        <v>599.6</v>
      </c>
      <c r="D48" s="9">
        <v>599.6</v>
      </c>
      <c r="E48" s="9">
        <v>598</v>
      </c>
    </row>
    <row r="49" spans="1:5" x14ac:dyDescent="0.25">
      <c r="A49" s="9" t="s">
        <v>92</v>
      </c>
      <c r="B49" s="9">
        <v>600.20000000000005</v>
      </c>
      <c r="D49" s="9">
        <v>600.20000000000005</v>
      </c>
      <c r="E49" s="9">
        <v>597.6</v>
      </c>
    </row>
    <row r="50" spans="1:5" x14ac:dyDescent="0.25">
      <c r="A50" s="9" t="s">
        <v>92</v>
      </c>
      <c r="B50" s="9">
        <v>599.20000000000005</v>
      </c>
      <c r="D50" s="9">
        <v>599.20000000000005</v>
      </c>
      <c r="E50" s="9">
        <v>601.20000000000005</v>
      </c>
    </row>
    <row r="51" spans="1:5" x14ac:dyDescent="0.25">
      <c r="A51" s="9" t="s">
        <v>92</v>
      </c>
      <c r="B51" s="9">
        <v>599</v>
      </c>
      <c r="D51" s="9">
        <v>599</v>
      </c>
      <c r="E51" s="9">
        <v>599</v>
      </c>
    </row>
    <row r="52" spans="1:5" x14ac:dyDescent="0.25">
      <c r="A52" s="9" t="s">
        <v>92</v>
      </c>
      <c r="B52" s="9">
        <v>599.6</v>
      </c>
      <c r="D52" s="9">
        <v>599.6</v>
      </c>
      <c r="E52" s="9">
        <v>600.4</v>
      </c>
    </row>
    <row r="53" spans="1:5" x14ac:dyDescent="0.25">
      <c r="A53" s="9" t="s">
        <v>92</v>
      </c>
      <c r="B53" s="9">
        <v>600.4</v>
      </c>
      <c r="D53" s="9">
        <v>600.4</v>
      </c>
      <c r="E53" s="9">
        <v>600.6</v>
      </c>
    </row>
    <row r="54" spans="1:5" x14ac:dyDescent="0.25">
      <c r="A54" s="9" t="s">
        <v>92</v>
      </c>
      <c r="B54" s="9">
        <v>600</v>
      </c>
      <c r="D54" s="9">
        <v>600</v>
      </c>
      <c r="E54" s="9">
        <v>599</v>
      </c>
    </row>
    <row r="55" spans="1:5" x14ac:dyDescent="0.25">
      <c r="A55" s="9" t="s">
        <v>92</v>
      </c>
      <c r="B55" s="9">
        <v>599</v>
      </c>
      <c r="D55" s="9">
        <v>599</v>
      </c>
      <c r="E55" s="9">
        <v>602.20000000000005</v>
      </c>
    </row>
    <row r="56" spans="1:5" x14ac:dyDescent="0.25">
      <c r="A56" s="9" t="s">
        <v>92</v>
      </c>
      <c r="B56" s="9">
        <v>599.6</v>
      </c>
      <c r="D56" s="9">
        <v>599.6</v>
      </c>
      <c r="E56" s="9">
        <v>599.79999999999995</v>
      </c>
    </row>
    <row r="57" spans="1:5" x14ac:dyDescent="0.25">
      <c r="A57" s="9" t="s">
        <v>92</v>
      </c>
      <c r="B57" s="9">
        <v>599.4</v>
      </c>
      <c r="D57" s="9">
        <v>599.4</v>
      </c>
      <c r="E57" s="9">
        <v>599.79999999999995</v>
      </c>
    </row>
    <row r="58" spans="1:5" x14ac:dyDescent="0.25">
      <c r="A58" s="9" t="s">
        <v>92</v>
      </c>
      <c r="B58" s="9">
        <v>599.20000000000005</v>
      </c>
      <c r="D58" s="9">
        <v>599.20000000000005</v>
      </c>
      <c r="E58" s="9">
        <v>601</v>
      </c>
    </row>
    <row r="59" spans="1:5" x14ac:dyDescent="0.25">
      <c r="A59" s="9" t="s">
        <v>92</v>
      </c>
      <c r="B59" s="9">
        <v>597.79999999999995</v>
      </c>
      <c r="D59" s="9">
        <v>597.79999999999995</v>
      </c>
      <c r="E59" s="9">
        <v>601.6</v>
      </c>
    </row>
    <row r="60" spans="1:5" x14ac:dyDescent="0.25">
      <c r="A60" s="9" t="s">
        <v>92</v>
      </c>
      <c r="B60" s="9">
        <v>600.4</v>
      </c>
      <c r="D60" s="9">
        <v>600.4</v>
      </c>
      <c r="E60" s="9">
        <v>601.6</v>
      </c>
    </row>
    <row r="61" spans="1:5" x14ac:dyDescent="0.25">
      <c r="A61" s="9" t="s">
        <v>92</v>
      </c>
      <c r="B61" s="9">
        <v>599.6</v>
      </c>
      <c r="D61" s="9">
        <v>599.6</v>
      </c>
      <c r="E61" s="9">
        <v>600.20000000000005</v>
      </c>
    </row>
    <row r="62" spans="1:5" x14ac:dyDescent="0.25">
      <c r="A62" s="9" t="s">
        <v>92</v>
      </c>
      <c r="B62" s="9">
        <v>600</v>
      </c>
      <c r="D62" s="9">
        <v>600</v>
      </c>
      <c r="E62" s="9">
        <v>601.79999999999995</v>
      </c>
    </row>
    <row r="63" spans="1:5" x14ac:dyDescent="0.25">
      <c r="A63" s="9" t="s">
        <v>92</v>
      </c>
      <c r="B63" s="9">
        <v>600.79999999999995</v>
      </c>
      <c r="D63" s="9">
        <v>600.79999999999995</v>
      </c>
      <c r="E63" s="9">
        <v>601.20000000000005</v>
      </c>
    </row>
    <row r="64" spans="1:5" x14ac:dyDescent="0.25">
      <c r="A64" s="9" t="s">
        <v>92</v>
      </c>
      <c r="B64" s="9">
        <v>600.4</v>
      </c>
      <c r="D64" s="9">
        <v>600.4</v>
      </c>
      <c r="E64" s="9">
        <v>597.6</v>
      </c>
    </row>
    <row r="65" spans="1:5" x14ac:dyDescent="0.25">
      <c r="A65" s="9" t="s">
        <v>92</v>
      </c>
      <c r="B65" s="9">
        <v>599.4</v>
      </c>
      <c r="D65" s="9">
        <v>599.4</v>
      </c>
      <c r="E65" s="9">
        <v>599.79999999999995</v>
      </c>
    </row>
    <row r="66" spans="1:5" x14ac:dyDescent="0.25">
      <c r="A66" s="9" t="s">
        <v>92</v>
      </c>
      <c r="B66" s="9">
        <v>599</v>
      </c>
      <c r="D66" s="9">
        <v>599</v>
      </c>
      <c r="E66" s="9">
        <v>602.79999999999995</v>
      </c>
    </row>
    <row r="67" spans="1:5" x14ac:dyDescent="0.25">
      <c r="A67" s="9" t="s">
        <v>92</v>
      </c>
      <c r="B67" s="9">
        <v>598.4</v>
      </c>
      <c r="D67" s="9">
        <v>598.4</v>
      </c>
      <c r="E67" s="9">
        <v>600</v>
      </c>
    </row>
    <row r="68" spans="1:5" x14ac:dyDescent="0.25">
      <c r="A68" s="9" t="s">
        <v>92</v>
      </c>
      <c r="B68" s="9">
        <v>599</v>
      </c>
      <c r="D68" s="9">
        <v>599</v>
      </c>
      <c r="E68" s="9">
        <v>599.6</v>
      </c>
    </row>
    <row r="69" spans="1:5" x14ac:dyDescent="0.25">
      <c r="A69" s="9" t="s">
        <v>92</v>
      </c>
      <c r="B69" s="9">
        <v>599.6</v>
      </c>
      <c r="D69" s="9">
        <v>599.6</v>
      </c>
      <c r="E69" s="9">
        <v>602.20000000000005</v>
      </c>
    </row>
    <row r="70" spans="1:5" x14ac:dyDescent="0.25">
      <c r="A70" s="9" t="s">
        <v>92</v>
      </c>
      <c r="B70" s="9">
        <v>598.79999999999995</v>
      </c>
      <c r="D70" s="9">
        <v>598.79999999999995</v>
      </c>
      <c r="E70" s="9">
        <v>603.79999999999995</v>
      </c>
    </row>
    <row r="71" spans="1:5" x14ac:dyDescent="0.25">
      <c r="A71" s="9" t="s">
        <v>92</v>
      </c>
      <c r="B71" s="9">
        <v>599.20000000000005</v>
      </c>
      <c r="D71" s="9">
        <v>599.20000000000005</v>
      </c>
      <c r="E71" s="9">
        <v>603.6</v>
      </c>
    </row>
    <row r="72" spans="1:5" x14ac:dyDescent="0.25">
      <c r="A72" s="9" t="s">
        <v>92</v>
      </c>
      <c r="B72" s="9">
        <v>599.6</v>
      </c>
      <c r="D72" s="9">
        <v>599.6</v>
      </c>
      <c r="E72" s="9">
        <v>601.79999999999995</v>
      </c>
    </row>
    <row r="73" spans="1:5" x14ac:dyDescent="0.25">
      <c r="A73" s="9" t="s">
        <v>92</v>
      </c>
      <c r="B73" s="9">
        <v>598.6</v>
      </c>
      <c r="D73" s="9">
        <v>598.6</v>
      </c>
      <c r="E73" s="9">
        <v>602</v>
      </c>
    </row>
    <row r="74" spans="1:5" x14ac:dyDescent="0.25">
      <c r="A74" s="9" t="s">
        <v>92</v>
      </c>
      <c r="B74" s="9">
        <v>599.79999999999995</v>
      </c>
      <c r="D74" s="9">
        <v>599.79999999999995</v>
      </c>
      <c r="E74" s="9">
        <v>603.6</v>
      </c>
    </row>
    <row r="75" spans="1:5" x14ac:dyDescent="0.25">
      <c r="A75" s="9" t="s">
        <v>92</v>
      </c>
      <c r="B75" s="9">
        <v>599.6</v>
      </c>
      <c r="D75" s="9">
        <v>599.6</v>
      </c>
      <c r="E75" s="9">
        <v>600.79999999999995</v>
      </c>
    </row>
    <row r="76" spans="1:5" x14ac:dyDescent="0.25">
      <c r="A76" s="9" t="s">
        <v>92</v>
      </c>
      <c r="B76" s="9">
        <v>599.20000000000005</v>
      </c>
      <c r="D76" s="9">
        <v>599.20000000000005</v>
      </c>
      <c r="E76" s="9">
        <v>600.20000000000005</v>
      </c>
    </row>
    <row r="77" spans="1:5" x14ac:dyDescent="0.25">
      <c r="A77" s="9" t="s">
        <v>92</v>
      </c>
      <c r="B77" s="9">
        <v>599.6</v>
      </c>
      <c r="D77" s="9">
        <v>599.6</v>
      </c>
      <c r="E77" s="9">
        <v>600.4</v>
      </c>
    </row>
    <row r="78" spans="1:5" x14ac:dyDescent="0.25">
      <c r="A78" s="9" t="s">
        <v>92</v>
      </c>
      <c r="B78" s="9">
        <v>600.20000000000005</v>
      </c>
      <c r="D78" s="9">
        <v>600.20000000000005</v>
      </c>
      <c r="E78" s="9">
        <v>600.20000000000005</v>
      </c>
    </row>
    <row r="79" spans="1:5" x14ac:dyDescent="0.25">
      <c r="A79" s="9" t="s">
        <v>92</v>
      </c>
      <c r="B79" s="9">
        <v>599.79999999999995</v>
      </c>
      <c r="D79" s="9">
        <v>599.79999999999995</v>
      </c>
      <c r="E79" s="9">
        <v>602.20000000000005</v>
      </c>
    </row>
    <row r="80" spans="1:5" x14ac:dyDescent="0.25">
      <c r="A80" s="9" t="s">
        <v>92</v>
      </c>
      <c r="B80" s="9">
        <v>599.6</v>
      </c>
      <c r="D80" s="9">
        <v>599.6</v>
      </c>
      <c r="E80" s="9">
        <v>598</v>
      </c>
    </row>
    <row r="81" spans="1:5" x14ac:dyDescent="0.25">
      <c r="A81" s="9" t="s">
        <v>92</v>
      </c>
      <c r="B81" s="9">
        <v>600</v>
      </c>
      <c r="D81" s="9">
        <v>600</v>
      </c>
      <c r="E81" s="9">
        <v>598.4</v>
      </c>
    </row>
    <row r="82" spans="1:5" x14ac:dyDescent="0.25">
      <c r="A82" s="9" t="s">
        <v>92</v>
      </c>
      <c r="B82" s="9">
        <v>599.6</v>
      </c>
      <c r="D82" s="9">
        <v>599.6</v>
      </c>
      <c r="E82" s="9">
        <v>600.79999999999995</v>
      </c>
    </row>
    <row r="83" spans="1:5" x14ac:dyDescent="0.25">
      <c r="A83" s="9" t="s">
        <v>92</v>
      </c>
      <c r="B83" s="9">
        <v>599.20000000000005</v>
      </c>
      <c r="D83" s="9">
        <v>599.20000000000005</v>
      </c>
      <c r="E83" s="9">
        <v>602.79999999999995</v>
      </c>
    </row>
    <row r="84" spans="1:5" x14ac:dyDescent="0.25">
      <c r="A84" s="9" t="s">
        <v>92</v>
      </c>
      <c r="B84" s="9">
        <v>598.6</v>
      </c>
      <c r="D84" s="9">
        <v>598.6</v>
      </c>
      <c r="E84" s="9">
        <v>597.6</v>
      </c>
    </row>
    <row r="85" spans="1:5" x14ac:dyDescent="0.25">
      <c r="A85" s="9" t="s">
        <v>92</v>
      </c>
      <c r="B85" s="9">
        <v>599.6</v>
      </c>
      <c r="D85" s="9">
        <v>599.6</v>
      </c>
      <c r="E85" s="9">
        <v>601.6</v>
      </c>
    </row>
    <row r="86" spans="1:5" x14ac:dyDescent="0.25">
      <c r="A86" s="9" t="s">
        <v>92</v>
      </c>
      <c r="B86" s="9">
        <v>601.20000000000005</v>
      </c>
      <c r="D86" s="9">
        <v>601.20000000000005</v>
      </c>
      <c r="E86" s="9">
        <v>603.4</v>
      </c>
    </row>
    <row r="87" spans="1:5" x14ac:dyDescent="0.25">
      <c r="A87" s="9" t="s">
        <v>92</v>
      </c>
      <c r="B87" s="9">
        <v>599.6</v>
      </c>
      <c r="D87" s="9">
        <v>599.6</v>
      </c>
      <c r="E87" s="9">
        <v>597</v>
      </c>
    </row>
    <row r="88" spans="1:5" x14ac:dyDescent="0.25">
      <c r="A88" s="9" t="s">
        <v>92</v>
      </c>
      <c r="B88" s="9">
        <v>600.20000000000005</v>
      </c>
      <c r="D88" s="9">
        <v>600.20000000000005</v>
      </c>
      <c r="E88" s="9">
        <v>599.79999999999995</v>
      </c>
    </row>
    <row r="89" spans="1:5" x14ac:dyDescent="0.25">
      <c r="A89" s="9" t="s">
        <v>92</v>
      </c>
      <c r="B89" s="9">
        <v>600</v>
      </c>
      <c r="D89" s="9">
        <v>600</v>
      </c>
      <c r="E89" s="9">
        <v>597.79999999999995</v>
      </c>
    </row>
    <row r="90" spans="1:5" x14ac:dyDescent="0.25">
      <c r="A90" s="9" t="s">
        <v>92</v>
      </c>
      <c r="B90" s="9">
        <v>600</v>
      </c>
      <c r="D90" s="9">
        <v>600</v>
      </c>
      <c r="E90" s="9">
        <v>602.4</v>
      </c>
    </row>
    <row r="91" spans="1:5" x14ac:dyDescent="0.25">
      <c r="A91" s="9" t="s">
        <v>92</v>
      </c>
      <c r="B91" s="9">
        <v>599.4</v>
      </c>
      <c r="D91" s="9">
        <v>599.4</v>
      </c>
      <c r="E91" s="9">
        <v>602.20000000000005</v>
      </c>
    </row>
    <row r="92" spans="1:5" x14ac:dyDescent="0.25">
      <c r="A92" s="9" t="s">
        <v>92</v>
      </c>
      <c r="B92" s="9">
        <v>599.79999999999995</v>
      </c>
      <c r="D92" s="9">
        <v>599.79999999999995</v>
      </c>
      <c r="E92" s="9">
        <v>600.6</v>
      </c>
    </row>
    <row r="93" spans="1:5" x14ac:dyDescent="0.25">
      <c r="A93" s="9" t="s">
        <v>92</v>
      </c>
      <c r="B93" s="9">
        <v>599.20000000000005</v>
      </c>
      <c r="D93" s="9">
        <v>599.20000000000005</v>
      </c>
      <c r="E93" s="9">
        <v>596.20000000000005</v>
      </c>
    </row>
    <row r="94" spans="1:5" x14ac:dyDescent="0.25">
      <c r="A94" s="9" t="s">
        <v>92</v>
      </c>
      <c r="B94" s="9">
        <v>599.6</v>
      </c>
      <c r="D94" s="9">
        <v>599.6</v>
      </c>
      <c r="E94" s="9">
        <v>602.4</v>
      </c>
    </row>
    <row r="95" spans="1:5" x14ac:dyDescent="0.25">
      <c r="A95" s="9" t="s">
        <v>92</v>
      </c>
      <c r="B95" s="9">
        <v>599.4</v>
      </c>
      <c r="D95" s="9">
        <v>599.4</v>
      </c>
      <c r="E95" s="9">
        <v>601.4</v>
      </c>
    </row>
    <row r="96" spans="1:5" x14ac:dyDescent="0.25">
      <c r="A96" s="9" t="s">
        <v>92</v>
      </c>
      <c r="B96" s="9">
        <v>600</v>
      </c>
      <c r="D96" s="9">
        <v>600</v>
      </c>
      <c r="E96" s="9">
        <v>599.20000000000005</v>
      </c>
    </row>
    <row r="97" spans="1:5" x14ac:dyDescent="0.25">
      <c r="A97" s="9" t="s">
        <v>92</v>
      </c>
      <c r="B97" s="9">
        <v>600</v>
      </c>
      <c r="D97" s="9">
        <v>600</v>
      </c>
      <c r="E97" s="9">
        <v>601.6</v>
      </c>
    </row>
    <row r="98" spans="1:5" x14ac:dyDescent="0.25">
      <c r="A98" s="9" t="s">
        <v>92</v>
      </c>
      <c r="B98" s="9">
        <v>599.20000000000005</v>
      </c>
      <c r="D98" s="9">
        <v>599.20000000000005</v>
      </c>
      <c r="E98" s="9">
        <v>600.4</v>
      </c>
    </row>
    <row r="99" spans="1:5" x14ac:dyDescent="0.25">
      <c r="A99" s="9" t="s">
        <v>92</v>
      </c>
      <c r="B99" s="9">
        <v>599.4</v>
      </c>
      <c r="D99" s="9">
        <v>599.4</v>
      </c>
      <c r="E99" s="9">
        <v>598</v>
      </c>
    </row>
    <row r="100" spans="1:5" x14ac:dyDescent="0.25">
      <c r="A100" s="9" t="s">
        <v>92</v>
      </c>
      <c r="B100" s="9">
        <v>599.6</v>
      </c>
      <c r="D100" s="9">
        <v>599.6</v>
      </c>
      <c r="E100" s="9">
        <v>601.20000000000005</v>
      </c>
    </row>
    <row r="101" spans="1:5" x14ac:dyDescent="0.25">
      <c r="A101" s="9" t="s">
        <v>92</v>
      </c>
      <c r="B101" s="9">
        <v>599.79999999999995</v>
      </c>
      <c r="D101" s="9">
        <v>599.79999999999995</v>
      </c>
      <c r="E101" s="9">
        <v>604.20000000000005</v>
      </c>
    </row>
    <row r="102" spans="1:5" x14ac:dyDescent="0.25">
      <c r="A102" s="9" t="s">
        <v>92</v>
      </c>
      <c r="B102" s="9">
        <v>599</v>
      </c>
      <c r="D102" s="9">
        <v>599</v>
      </c>
      <c r="E102" s="9">
        <v>600.20000000000005</v>
      </c>
    </row>
    <row r="103" spans="1:5" x14ac:dyDescent="0.25">
      <c r="A103" s="9" t="s">
        <v>92</v>
      </c>
      <c r="B103" s="9">
        <v>599.6</v>
      </c>
      <c r="D103" s="9">
        <v>599.6</v>
      </c>
      <c r="E103" s="9">
        <v>600</v>
      </c>
    </row>
    <row r="104" spans="1:5" x14ac:dyDescent="0.25">
      <c r="A104" s="9" t="s">
        <v>92</v>
      </c>
      <c r="B104" s="9">
        <v>599.4</v>
      </c>
      <c r="D104" s="9">
        <v>599.4</v>
      </c>
      <c r="E104" s="9">
        <v>596.79999999999995</v>
      </c>
    </row>
    <row r="105" spans="1:5" x14ac:dyDescent="0.25">
      <c r="A105" s="9" t="s">
        <v>91</v>
      </c>
      <c r="B105" s="9">
        <v>601.6</v>
      </c>
    </row>
    <row r="106" spans="1:5" x14ac:dyDescent="0.25">
      <c r="A106" s="9" t="s">
        <v>91</v>
      </c>
      <c r="B106" s="9">
        <v>600.4</v>
      </c>
    </row>
    <row r="107" spans="1:5" x14ac:dyDescent="0.25">
      <c r="A107" s="9" t="s">
        <v>91</v>
      </c>
      <c r="B107" s="9">
        <v>598.4</v>
      </c>
    </row>
    <row r="108" spans="1:5" x14ac:dyDescent="0.25">
      <c r="A108" s="9" t="s">
        <v>91</v>
      </c>
      <c r="B108" s="9">
        <v>600</v>
      </c>
    </row>
    <row r="109" spans="1:5" x14ac:dyDescent="0.25">
      <c r="A109" s="9" t="s">
        <v>91</v>
      </c>
      <c r="B109" s="9">
        <v>596.79999999999995</v>
      </c>
    </row>
    <row r="110" spans="1:5" x14ac:dyDescent="0.25">
      <c r="A110" s="9" t="s">
        <v>91</v>
      </c>
      <c r="B110" s="9">
        <v>602.79999999999995</v>
      </c>
    </row>
    <row r="111" spans="1:5" x14ac:dyDescent="0.25">
      <c r="A111" s="9" t="s">
        <v>91</v>
      </c>
      <c r="B111" s="9">
        <v>600.79999999999995</v>
      </c>
    </row>
    <row r="112" spans="1:5" x14ac:dyDescent="0.25">
      <c r="A112" s="9" t="s">
        <v>91</v>
      </c>
      <c r="B112" s="9">
        <v>603.6</v>
      </c>
    </row>
    <row r="113" spans="1:2" x14ac:dyDescent="0.25">
      <c r="A113" s="9" t="s">
        <v>91</v>
      </c>
      <c r="B113" s="9">
        <v>604.20000000000005</v>
      </c>
    </row>
    <row r="114" spans="1:2" x14ac:dyDescent="0.25">
      <c r="A114" s="9" t="s">
        <v>91</v>
      </c>
      <c r="B114" s="9">
        <v>602.4</v>
      </c>
    </row>
    <row r="115" spans="1:2" x14ac:dyDescent="0.25">
      <c r="A115" s="9" t="s">
        <v>91</v>
      </c>
      <c r="B115" s="9">
        <v>598.4</v>
      </c>
    </row>
    <row r="116" spans="1:2" x14ac:dyDescent="0.25">
      <c r="A116" s="9" t="s">
        <v>91</v>
      </c>
      <c r="B116" s="9">
        <v>599.6</v>
      </c>
    </row>
    <row r="117" spans="1:2" x14ac:dyDescent="0.25">
      <c r="A117" s="9" t="s">
        <v>91</v>
      </c>
      <c r="B117" s="9">
        <v>603.4</v>
      </c>
    </row>
    <row r="118" spans="1:2" x14ac:dyDescent="0.25">
      <c r="A118" s="9" t="s">
        <v>91</v>
      </c>
      <c r="B118" s="9">
        <v>600.6</v>
      </c>
    </row>
    <row r="119" spans="1:2" x14ac:dyDescent="0.25">
      <c r="A119" s="9" t="s">
        <v>91</v>
      </c>
      <c r="B119" s="9">
        <v>598.4</v>
      </c>
    </row>
    <row r="120" spans="1:2" x14ac:dyDescent="0.25">
      <c r="A120" s="9" t="s">
        <v>91</v>
      </c>
      <c r="B120" s="9">
        <v>598.20000000000005</v>
      </c>
    </row>
    <row r="121" spans="1:2" x14ac:dyDescent="0.25">
      <c r="A121" s="9" t="s">
        <v>91</v>
      </c>
      <c r="B121" s="9">
        <v>602</v>
      </c>
    </row>
    <row r="122" spans="1:2" x14ac:dyDescent="0.25">
      <c r="A122" s="9" t="s">
        <v>91</v>
      </c>
      <c r="B122" s="9">
        <v>599.4</v>
      </c>
    </row>
    <row r="123" spans="1:2" x14ac:dyDescent="0.25">
      <c r="A123" s="9" t="s">
        <v>91</v>
      </c>
      <c r="B123" s="9">
        <v>599.4</v>
      </c>
    </row>
    <row r="124" spans="1:2" x14ac:dyDescent="0.25">
      <c r="A124" s="9" t="s">
        <v>91</v>
      </c>
      <c r="B124" s="9">
        <v>600.79999999999995</v>
      </c>
    </row>
    <row r="125" spans="1:2" x14ac:dyDescent="0.25">
      <c r="A125" s="9" t="s">
        <v>91</v>
      </c>
      <c r="B125" s="9">
        <v>600.79999999999995</v>
      </c>
    </row>
    <row r="126" spans="1:2" x14ac:dyDescent="0.25">
      <c r="A126" s="9" t="s">
        <v>91</v>
      </c>
      <c r="B126" s="9">
        <v>598.6</v>
      </c>
    </row>
    <row r="127" spans="1:2" x14ac:dyDescent="0.25">
      <c r="A127" s="9" t="s">
        <v>91</v>
      </c>
      <c r="B127" s="9">
        <v>600</v>
      </c>
    </row>
    <row r="128" spans="1:2" x14ac:dyDescent="0.25">
      <c r="A128" s="9" t="s">
        <v>91</v>
      </c>
      <c r="B128" s="9">
        <v>600.4</v>
      </c>
    </row>
    <row r="129" spans="1:2" x14ac:dyDescent="0.25">
      <c r="A129" s="9" t="s">
        <v>91</v>
      </c>
      <c r="B129" s="9">
        <v>600.79999999999995</v>
      </c>
    </row>
    <row r="130" spans="1:2" x14ac:dyDescent="0.25">
      <c r="A130" s="9" t="s">
        <v>91</v>
      </c>
      <c r="B130" s="9">
        <v>600.79999999999995</v>
      </c>
    </row>
    <row r="131" spans="1:2" x14ac:dyDescent="0.25">
      <c r="A131" s="9" t="s">
        <v>91</v>
      </c>
      <c r="B131" s="9">
        <v>597.20000000000005</v>
      </c>
    </row>
    <row r="132" spans="1:2" x14ac:dyDescent="0.25">
      <c r="A132" s="9" t="s">
        <v>91</v>
      </c>
      <c r="B132" s="9">
        <v>600.4</v>
      </c>
    </row>
    <row r="133" spans="1:2" x14ac:dyDescent="0.25">
      <c r="A133" s="9" t="s">
        <v>91</v>
      </c>
      <c r="B133" s="9">
        <v>599.79999999999995</v>
      </c>
    </row>
    <row r="134" spans="1:2" x14ac:dyDescent="0.25">
      <c r="A134" s="9" t="s">
        <v>91</v>
      </c>
      <c r="B134" s="9">
        <v>596.4</v>
      </c>
    </row>
    <row r="135" spans="1:2" x14ac:dyDescent="0.25">
      <c r="A135" s="9" t="s">
        <v>91</v>
      </c>
      <c r="B135" s="9">
        <v>600.4</v>
      </c>
    </row>
    <row r="136" spans="1:2" x14ac:dyDescent="0.25">
      <c r="A136" s="9" t="s">
        <v>91</v>
      </c>
      <c r="B136" s="9">
        <v>598.20000000000005</v>
      </c>
    </row>
    <row r="137" spans="1:2" x14ac:dyDescent="0.25">
      <c r="A137" s="9" t="s">
        <v>91</v>
      </c>
      <c r="B137" s="9">
        <v>598.6</v>
      </c>
    </row>
    <row r="138" spans="1:2" x14ac:dyDescent="0.25">
      <c r="A138" s="9" t="s">
        <v>91</v>
      </c>
      <c r="B138" s="9">
        <v>599.6</v>
      </c>
    </row>
    <row r="139" spans="1:2" x14ac:dyDescent="0.25">
      <c r="A139" s="9" t="s">
        <v>91</v>
      </c>
      <c r="B139" s="9">
        <v>599</v>
      </c>
    </row>
    <row r="140" spans="1:2" x14ac:dyDescent="0.25">
      <c r="A140" s="9" t="s">
        <v>91</v>
      </c>
      <c r="B140" s="9">
        <v>598.20000000000005</v>
      </c>
    </row>
    <row r="141" spans="1:2" x14ac:dyDescent="0.25">
      <c r="A141" s="9" t="s">
        <v>91</v>
      </c>
      <c r="B141" s="9">
        <v>599.4</v>
      </c>
    </row>
    <row r="142" spans="1:2" x14ac:dyDescent="0.25">
      <c r="A142" s="9" t="s">
        <v>91</v>
      </c>
      <c r="B142" s="9">
        <v>599.4</v>
      </c>
    </row>
    <row r="143" spans="1:2" x14ac:dyDescent="0.25">
      <c r="A143" s="9" t="s">
        <v>91</v>
      </c>
      <c r="B143" s="9">
        <v>600.20000000000005</v>
      </c>
    </row>
    <row r="144" spans="1:2" x14ac:dyDescent="0.25">
      <c r="A144" s="9" t="s">
        <v>91</v>
      </c>
      <c r="B144" s="9">
        <v>599</v>
      </c>
    </row>
    <row r="145" spans="1:2" x14ac:dyDescent="0.25">
      <c r="A145" s="9" t="s">
        <v>91</v>
      </c>
      <c r="B145" s="9">
        <v>599.4</v>
      </c>
    </row>
    <row r="146" spans="1:2" x14ac:dyDescent="0.25">
      <c r="A146" s="9" t="s">
        <v>91</v>
      </c>
      <c r="B146" s="9">
        <v>598</v>
      </c>
    </row>
    <row r="147" spans="1:2" x14ac:dyDescent="0.25">
      <c r="A147" s="9" t="s">
        <v>91</v>
      </c>
      <c r="B147" s="9">
        <v>597.6</v>
      </c>
    </row>
    <row r="148" spans="1:2" x14ac:dyDescent="0.25">
      <c r="A148" s="9" t="s">
        <v>91</v>
      </c>
      <c r="B148" s="9">
        <v>598</v>
      </c>
    </row>
    <row r="149" spans="1:2" x14ac:dyDescent="0.25">
      <c r="A149" s="9" t="s">
        <v>91</v>
      </c>
      <c r="B149" s="9">
        <v>597.6</v>
      </c>
    </row>
    <row r="150" spans="1:2" x14ac:dyDescent="0.25">
      <c r="A150" s="9" t="s">
        <v>91</v>
      </c>
      <c r="B150" s="9">
        <v>601.20000000000005</v>
      </c>
    </row>
    <row r="151" spans="1:2" x14ac:dyDescent="0.25">
      <c r="A151" s="9" t="s">
        <v>91</v>
      </c>
      <c r="B151" s="9">
        <v>599</v>
      </c>
    </row>
    <row r="152" spans="1:2" x14ac:dyDescent="0.25">
      <c r="A152" s="9" t="s">
        <v>91</v>
      </c>
      <c r="B152" s="9">
        <v>600.4</v>
      </c>
    </row>
    <row r="153" spans="1:2" x14ac:dyDescent="0.25">
      <c r="A153" s="9" t="s">
        <v>91</v>
      </c>
      <c r="B153" s="9">
        <v>600.6</v>
      </c>
    </row>
    <row r="154" spans="1:2" x14ac:dyDescent="0.25">
      <c r="A154" s="9" t="s">
        <v>91</v>
      </c>
      <c r="B154" s="9">
        <v>599</v>
      </c>
    </row>
    <row r="155" spans="1:2" x14ac:dyDescent="0.25">
      <c r="A155" s="9" t="s">
        <v>91</v>
      </c>
      <c r="B155" s="9">
        <v>602.20000000000005</v>
      </c>
    </row>
    <row r="156" spans="1:2" x14ac:dyDescent="0.25">
      <c r="A156" s="9" t="s">
        <v>91</v>
      </c>
      <c r="B156" s="9">
        <v>599.79999999999995</v>
      </c>
    </row>
    <row r="157" spans="1:2" x14ac:dyDescent="0.25">
      <c r="A157" s="9" t="s">
        <v>91</v>
      </c>
      <c r="B157" s="9">
        <v>599.79999999999995</v>
      </c>
    </row>
    <row r="158" spans="1:2" x14ac:dyDescent="0.25">
      <c r="A158" s="9" t="s">
        <v>91</v>
      </c>
      <c r="B158" s="9">
        <v>601</v>
      </c>
    </row>
    <row r="159" spans="1:2" x14ac:dyDescent="0.25">
      <c r="A159" s="9" t="s">
        <v>91</v>
      </c>
      <c r="B159" s="9">
        <v>601.6</v>
      </c>
    </row>
    <row r="160" spans="1:2" x14ac:dyDescent="0.25">
      <c r="A160" s="9" t="s">
        <v>91</v>
      </c>
      <c r="B160" s="9">
        <v>601.6</v>
      </c>
    </row>
    <row r="161" spans="1:2" x14ac:dyDescent="0.25">
      <c r="A161" s="9" t="s">
        <v>91</v>
      </c>
      <c r="B161" s="9">
        <v>600.20000000000005</v>
      </c>
    </row>
    <row r="162" spans="1:2" x14ac:dyDescent="0.25">
      <c r="A162" s="9" t="s">
        <v>91</v>
      </c>
      <c r="B162" s="9">
        <v>601.79999999999995</v>
      </c>
    </row>
    <row r="163" spans="1:2" x14ac:dyDescent="0.25">
      <c r="A163" s="9" t="s">
        <v>91</v>
      </c>
      <c r="B163" s="9">
        <v>601.20000000000005</v>
      </c>
    </row>
    <row r="164" spans="1:2" x14ac:dyDescent="0.25">
      <c r="A164" s="9" t="s">
        <v>91</v>
      </c>
      <c r="B164" s="9">
        <v>597.6</v>
      </c>
    </row>
    <row r="165" spans="1:2" x14ac:dyDescent="0.25">
      <c r="A165" s="9" t="s">
        <v>91</v>
      </c>
      <c r="B165" s="9">
        <v>599.79999999999995</v>
      </c>
    </row>
    <row r="166" spans="1:2" x14ac:dyDescent="0.25">
      <c r="A166" s="9" t="s">
        <v>91</v>
      </c>
      <c r="B166" s="9">
        <v>602.79999999999995</v>
      </c>
    </row>
    <row r="167" spans="1:2" x14ac:dyDescent="0.25">
      <c r="A167" s="9" t="s">
        <v>91</v>
      </c>
      <c r="B167" s="9">
        <v>600</v>
      </c>
    </row>
    <row r="168" spans="1:2" x14ac:dyDescent="0.25">
      <c r="A168" s="9" t="s">
        <v>91</v>
      </c>
      <c r="B168" s="9">
        <v>599.6</v>
      </c>
    </row>
    <row r="169" spans="1:2" x14ac:dyDescent="0.25">
      <c r="A169" s="9" t="s">
        <v>91</v>
      </c>
      <c r="B169" s="9">
        <v>602.20000000000005</v>
      </c>
    </row>
    <row r="170" spans="1:2" x14ac:dyDescent="0.25">
      <c r="A170" s="9" t="s">
        <v>91</v>
      </c>
      <c r="B170" s="9">
        <v>603.79999999999995</v>
      </c>
    </row>
    <row r="171" spans="1:2" x14ac:dyDescent="0.25">
      <c r="A171" s="9" t="s">
        <v>91</v>
      </c>
      <c r="B171" s="9">
        <v>603.6</v>
      </c>
    </row>
    <row r="172" spans="1:2" x14ac:dyDescent="0.25">
      <c r="A172" s="9" t="s">
        <v>91</v>
      </c>
      <c r="B172" s="9">
        <v>601.79999999999995</v>
      </c>
    </row>
    <row r="173" spans="1:2" x14ac:dyDescent="0.25">
      <c r="A173" s="9" t="s">
        <v>91</v>
      </c>
      <c r="B173" s="9">
        <v>602</v>
      </c>
    </row>
    <row r="174" spans="1:2" x14ac:dyDescent="0.25">
      <c r="A174" s="9" t="s">
        <v>91</v>
      </c>
      <c r="B174" s="9">
        <v>603.6</v>
      </c>
    </row>
    <row r="175" spans="1:2" x14ac:dyDescent="0.25">
      <c r="A175" s="9" t="s">
        <v>91</v>
      </c>
      <c r="B175" s="9">
        <v>600.79999999999995</v>
      </c>
    </row>
    <row r="176" spans="1:2" x14ac:dyDescent="0.25">
      <c r="A176" s="9" t="s">
        <v>91</v>
      </c>
      <c r="B176" s="9">
        <v>600.20000000000005</v>
      </c>
    </row>
    <row r="177" spans="1:2" x14ac:dyDescent="0.25">
      <c r="A177" s="9" t="s">
        <v>91</v>
      </c>
      <c r="B177" s="9">
        <v>600.4</v>
      </c>
    </row>
    <row r="178" spans="1:2" x14ac:dyDescent="0.25">
      <c r="A178" s="9" t="s">
        <v>91</v>
      </c>
      <c r="B178" s="9">
        <v>600.20000000000005</v>
      </c>
    </row>
    <row r="179" spans="1:2" x14ac:dyDescent="0.25">
      <c r="A179" s="9" t="s">
        <v>91</v>
      </c>
      <c r="B179" s="9">
        <v>602.20000000000005</v>
      </c>
    </row>
    <row r="180" spans="1:2" x14ac:dyDescent="0.25">
      <c r="A180" s="9" t="s">
        <v>91</v>
      </c>
      <c r="B180" s="9">
        <v>598</v>
      </c>
    </row>
    <row r="181" spans="1:2" x14ac:dyDescent="0.25">
      <c r="A181" s="9" t="s">
        <v>91</v>
      </c>
      <c r="B181" s="9">
        <v>598.4</v>
      </c>
    </row>
    <row r="182" spans="1:2" x14ac:dyDescent="0.25">
      <c r="A182" s="9" t="s">
        <v>91</v>
      </c>
      <c r="B182" s="9">
        <v>600.79999999999995</v>
      </c>
    </row>
    <row r="183" spans="1:2" x14ac:dyDescent="0.25">
      <c r="A183" s="9" t="s">
        <v>91</v>
      </c>
      <c r="B183" s="9">
        <v>602.79999999999995</v>
      </c>
    </row>
    <row r="184" spans="1:2" x14ac:dyDescent="0.25">
      <c r="A184" s="9" t="s">
        <v>91</v>
      </c>
      <c r="B184" s="9">
        <v>597.6</v>
      </c>
    </row>
    <row r="185" spans="1:2" x14ac:dyDescent="0.25">
      <c r="A185" s="9" t="s">
        <v>91</v>
      </c>
      <c r="B185" s="9">
        <v>601.6</v>
      </c>
    </row>
    <row r="186" spans="1:2" x14ac:dyDescent="0.25">
      <c r="A186" s="9" t="s">
        <v>91</v>
      </c>
      <c r="B186" s="9">
        <v>603.4</v>
      </c>
    </row>
    <row r="187" spans="1:2" x14ac:dyDescent="0.25">
      <c r="A187" s="9" t="s">
        <v>91</v>
      </c>
      <c r="B187" s="9">
        <v>597</v>
      </c>
    </row>
    <row r="188" spans="1:2" x14ac:dyDescent="0.25">
      <c r="A188" s="9" t="s">
        <v>91</v>
      </c>
      <c r="B188" s="9">
        <v>599.79999999999995</v>
      </c>
    </row>
    <row r="189" spans="1:2" x14ac:dyDescent="0.25">
      <c r="A189" s="9" t="s">
        <v>91</v>
      </c>
      <c r="B189" s="9">
        <v>597.79999999999995</v>
      </c>
    </row>
    <row r="190" spans="1:2" x14ac:dyDescent="0.25">
      <c r="A190" s="9" t="s">
        <v>91</v>
      </c>
      <c r="B190" s="9">
        <v>602.4</v>
      </c>
    </row>
    <row r="191" spans="1:2" x14ac:dyDescent="0.25">
      <c r="A191" s="9" t="s">
        <v>91</v>
      </c>
      <c r="B191" s="9">
        <v>602.20000000000005</v>
      </c>
    </row>
    <row r="192" spans="1:2" x14ac:dyDescent="0.25">
      <c r="A192" s="9" t="s">
        <v>91</v>
      </c>
      <c r="B192" s="9">
        <v>600.6</v>
      </c>
    </row>
    <row r="193" spans="1:2" x14ac:dyDescent="0.25">
      <c r="A193" s="9" t="s">
        <v>91</v>
      </c>
      <c r="B193" s="9">
        <v>596.20000000000005</v>
      </c>
    </row>
    <row r="194" spans="1:2" x14ac:dyDescent="0.25">
      <c r="A194" s="9" t="s">
        <v>91</v>
      </c>
      <c r="B194" s="9">
        <v>602.4</v>
      </c>
    </row>
    <row r="195" spans="1:2" x14ac:dyDescent="0.25">
      <c r="A195" s="9" t="s">
        <v>91</v>
      </c>
      <c r="B195" s="9">
        <v>601.4</v>
      </c>
    </row>
    <row r="196" spans="1:2" x14ac:dyDescent="0.25">
      <c r="A196" s="9" t="s">
        <v>91</v>
      </c>
      <c r="B196" s="9">
        <v>599.20000000000005</v>
      </c>
    </row>
    <row r="197" spans="1:2" x14ac:dyDescent="0.25">
      <c r="A197" s="9" t="s">
        <v>91</v>
      </c>
      <c r="B197" s="9">
        <v>601.6</v>
      </c>
    </row>
    <row r="198" spans="1:2" x14ac:dyDescent="0.25">
      <c r="A198" s="9" t="s">
        <v>91</v>
      </c>
      <c r="B198" s="9">
        <v>600.4</v>
      </c>
    </row>
    <row r="199" spans="1:2" x14ac:dyDescent="0.25">
      <c r="A199" s="9" t="s">
        <v>91</v>
      </c>
      <c r="B199" s="9">
        <v>598</v>
      </c>
    </row>
    <row r="200" spans="1:2" x14ac:dyDescent="0.25">
      <c r="A200" s="9" t="s">
        <v>91</v>
      </c>
      <c r="B200" s="9">
        <v>601.20000000000005</v>
      </c>
    </row>
    <row r="201" spans="1:2" x14ac:dyDescent="0.25">
      <c r="A201" s="9" t="s">
        <v>91</v>
      </c>
      <c r="B201" s="9">
        <v>604.20000000000005</v>
      </c>
    </row>
    <row r="202" spans="1:2" x14ac:dyDescent="0.25">
      <c r="A202" s="9" t="s">
        <v>91</v>
      </c>
      <c r="B202" s="9">
        <v>600.20000000000005</v>
      </c>
    </row>
    <row r="203" spans="1:2" x14ac:dyDescent="0.25">
      <c r="A203" s="9" t="s">
        <v>91</v>
      </c>
      <c r="B203" s="9">
        <v>600</v>
      </c>
    </row>
    <row r="204" spans="1:2" x14ac:dyDescent="0.25">
      <c r="A204" s="9" t="s">
        <v>91</v>
      </c>
      <c r="B204" s="9">
        <v>596.79999999999995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1"/>
  <sheetViews>
    <sheetView tabSelected="1" workbookViewId="0">
      <selection activeCell="G7" sqref="G7"/>
    </sheetView>
  </sheetViews>
  <sheetFormatPr defaultColWidth="8.6640625" defaultRowHeight="14" x14ac:dyDescent="0.3"/>
  <cols>
    <col min="1" max="1" width="8.6640625" style="3"/>
  </cols>
  <sheetData>
    <row r="1" spans="1:1" ht="15" x14ac:dyDescent="0.25">
      <c r="A1" s="4" t="s">
        <v>24</v>
      </c>
    </row>
    <row r="2" spans="1:1" ht="15" x14ac:dyDescent="0.25">
      <c r="A2" s="4">
        <v>598</v>
      </c>
    </row>
    <row r="3" spans="1:1" ht="15" x14ac:dyDescent="0.25">
      <c r="A3" s="4">
        <v>599.79999999999995</v>
      </c>
    </row>
    <row r="4" spans="1:1" ht="15" x14ac:dyDescent="0.25">
      <c r="A4" s="4">
        <v>600</v>
      </c>
    </row>
    <row r="5" spans="1:1" ht="15" x14ac:dyDescent="0.25">
      <c r="A5" s="4">
        <v>599.79999999999995</v>
      </c>
    </row>
    <row r="6" spans="1:1" ht="15" x14ac:dyDescent="0.25">
      <c r="A6" s="4">
        <v>600</v>
      </c>
    </row>
    <row r="7" spans="1:1" ht="15" x14ac:dyDescent="0.25">
      <c r="A7" s="4">
        <v>600</v>
      </c>
    </row>
    <row r="8" spans="1:1" ht="15" x14ac:dyDescent="0.25">
      <c r="A8" s="4">
        <v>598.79999999999995</v>
      </c>
    </row>
    <row r="9" spans="1:1" ht="15" x14ac:dyDescent="0.25">
      <c r="A9" s="4">
        <v>598.20000000000005</v>
      </c>
    </row>
    <row r="10" spans="1:1" ht="15" x14ac:dyDescent="0.25">
      <c r="A10" s="4">
        <v>599.4</v>
      </c>
    </row>
    <row r="11" spans="1:1" ht="15" x14ac:dyDescent="0.25">
      <c r="A11" s="4">
        <v>599.6</v>
      </c>
    </row>
    <row r="12" spans="1:1" ht="15" x14ac:dyDescent="0.25">
      <c r="A12" s="4">
        <v>599.4</v>
      </c>
    </row>
    <row r="13" spans="1:1" ht="15" x14ac:dyDescent="0.25">
      <c r="A13" s="4">
        <v>599.4</v>
      </c>
    </row>
    <row r="14" spans="1:1" ht="15" x14ac:dyDescent="0.25">
      <c r="A14" s="4">
        <v>600</v>
      </c>
    </row>
    <row r="15" spans="1:1" ht="15" x14ac:dyDescent="0.25">
      <c r="A15" s="4">
        <v>598.79999999999995</v>
      </c>
    </row>
    <row r="16" spans="1:1" ht="15" x14ac:dyDescent="0.25">
      <c r="A16" s="4">
        <v>599.20000000000005</v>
      </c>
    </row>
    <row r="17" spans="1:1" ht="15" x14ac:dyDescent="0.25">
      <c r="A17" s="4">
        <v>599.4</v>
      </c>
    </row>
    <row r="18" spans="1:1" ht="15" x14ac:dyDescent="0.25">
      <c r="A18" s="4">
        <v>599.6</v>
      </c>
    </row>
    <row r="19" spans="1:1" ht="15" x14ac:dyDescent="0.25">
      <c r="A19" s="4">
        <v>599</v>
      </c>
    </row>
    <row r="20" spans="1:1" ht="15" x14ac:dyDescent="0.25">
      <c r="A20" s="4">
        <v>599.20000000000005</v>
      </c>
    </row>
    <row r="21" spans="1:1" ht="15" x14ac:dyDescent="0.25">
      <c r="A21" s="4">
        <v>600.6</v>
      </c>
    </row>
    <row r="22" spans="1:1" ht="15" x14ac:dyDescent="0.25">
      <c r="A22" s="4">
        <v>598.79999999999995</v>
      </c>
    </row>
    <row r="23" spans="1:1" ht="15" x14ac:dyDescent="0.25">
      <c r="A23" s="4">
        <v>598.79999999999995</v>
      </c>
    </row>
    <row r="24" spans="1:1" ht="15" x14ac:dyDescent="0.25">
      <c r="A24" s="4">
        <v>599.79999999999995</v>
      </c>
    </row>
    <row r="25" spans="1:1" ht="15" x14ac:dyDescent="0.25">
      <c r="A25" s="4">
        <v>599.20000000000005</v>
      </c>
    </row>
    <row r="26" spans="1:1" ht="15" x14ac:dyDescent="0.25">
      <c r="A26" s="4">
        <v>599.4</v>
      </c>
    </row>
    <row r="27" spans="1:1" ht="15" x14ac:dyDescent="0.25">
      <c r="A27" s="4">
        <v>600</v>
      </c>
    </row>
    <row r="28" spans="1:1" ht="15" x14ac:dyDescent="0.25">
      <c r="A28" s="4">
        <v>600.20000000000005</v>
      </c>
    </row>
    <row r="29" spans="1:1" ht="15" x14ac:dyDescent="0.25">
      <c r="A29" s="4">
        <v>600.20000000000005</v>
      </c>
    </row>
    <row r="30" spans="1:1" ht="15" x14ac:dyDescent="0.25">
      <c r="A30" s="4">
        <v>599.6</v>
      </c>
    </row>
    <row r="31" spans="1:1" ht="15" x14ac:dyDescent="0.25">
      <c r="A31" s="4">
        <v>599</v>
      </c>
    </row>
    <row r="32" spans="1:1" ht="15" x14ac:dyDescent="0.25">
      <c r="A32" s="4">
        <v>599</v>
      </c>
    </row>
    <row r="33" spans="1:1" ht="15" x14ac:dyDescent="0.25">
      <c r="A33" s="4">
        <v>599.79999999999995</v>
      </c>
    </row>
    <row r="34" spans="1:1" ht="15" x14ac:dyDescent="0.25">
      <c r="A34" s="4">
        <v>600.79999999999995</v>
      </c>
    </row>
    <row r="35" spans="1:1" ht="15" x14ac:dyDescent="0.25">
      <c r="A35" s="4">
        <v>598.79999999999995</v>
      </c>
    </row>
    <row r="36" spans="1:1" ht="15" x14ac:dyDescent="0.25">
      <c r="A36" s="4">
        <v>598.20000000000005</v>
      </c>
    </row>
    <row r="37" spans="1:1" ht="15" x14ac:dyDescent="0.25">
      <c r="A37" s="4">
        <v>600</v>
      </c>
    </row>
    <row r="38" spans="1:1" ht="15" x14ac:dyDescent="0.25">
      <c r="A38" s="4">
        <v>599.20000000000005</v>
      </c>
    </row>
    <row r="39" spans="1:1" ht="15" x14ac:dyDescent="0.25">
      <c r="A39" s="4">
        <v>599.79999999999995</v>
      </c>
    </row>
    <row r="40" spans="1:1" ht="15" x14ac:dyDescent="0.25">
      <c r="A40" s="4">
        <v>601.20000000000005</v>
      </c>
    </row>
    <row r="41" spans="1:1" ht="15" x14ac:dyDescent="0.25">
      <c r="A41" s="4">
        <v>600.4</v>
      </c>
    </row>
    <row r="42" spans="1:1" ht="15" x14ac:dyDescent="0.25">
      <c r="A42" s="4">
        <v>600.20000000000005</v>
      </c>
    </row>
    <row r="43" spans="1:1" ht="15" x14ac:dyDescent="0.25">
      <c r="A43" s="4">
        <v>599.6</v>
      </c>
    </row>
    <row r="44" spans="1:1" ht="15" x14ac:dyDescent="0.25">
      <c r="A44" s="4">
        <v>599.6</v>
      </c>
    </row>
    <row r="45" spans="1:1" ht="15" x14ac:dyDescent="0.25">
      <c r="A45" s="4">
        <v>599.6</v>
      </c>
    </row>
    <row r="46" spans="1:1" ht="15" x14ac:dyDescent="0.25">
      <c r="A46" s="4">
        <v>600.20000000000005</v>
      </c>
    </row>
    <row r="47" spans="1:1" ht="15" x14ac:dyDescent="0.25">
      <c r="A47" s="4">
        <v>599.20000000000005</v>
      </c>
    </row>
    <row r="48" spans="1:1" ht="15" x14ac:dyDescent="0.25">
      <c r="A48" s="4">
        <v>599</v>
      </c>
    </row>
    <row r="49" spans="1:1" ht="15" x14ac:dyDescent="0.25">
      <c r="A49" s="4">
        <v>599.6</v>
      </c>
    </row>
    <row r="50" spans="1:1" ht="15" x14ac:dyDescent="0.25">
      <c r="A50" s="4">
        <v>600.4</v>
      </c>
    </row>
    <row r="51" spans="1:1" ht="15" x14ac:dyDescent="0.25">
      <c r="A51" s="4">
        <v>600</v>
      </c>
    </row>
    <row r="52" spans="1:1" ht="15" x14ac:dyDescent="0.25">
      <c r="A52" s="4">
        <v>599</v>
      </c>
    </row>
    <row r="53" spans="1:1" ht="15" x14ac:dyDescent="0.25">
      <c r="A53" s="4">
        <v>599.6</v>
      </c>
    </row>
    <row r="54" spans="1:1" ht="15" x14ac:dyDescent="0.25">
      <c r="A54" s="4">
        <v>599.4</v>
      </c>
    </row>
    <row r="55" spans="1:1" ht="15" x14ac:dyDescent="0.25">
      <c r="A55" s="4">
        <v>599.20000000000005</v>
      </c>
    </row>
    <row r="56" spans="1:1" ht="15" x14ac:dyDescent="0.25">
      <c r="A56" s="4">
        <v>597.79999999999995</v>
      </c>
    </row>
    <row r="57" spans="1:1" ht="15" x14ac:dyDescent="0.25">
      <c r="A57" s="4">
        <v>600.4</v>
      </c>
    </row>
    <row r="58" spans="1:1" ht="15" x14ac:dyDescent="0.25">
      <c r="A58" s="4">
        <v>599.6</v>
      </c>
    </row>
    <row r="59" spans="1:1" ht="15" x14ac:dyDescent="0.25">
      <c r="A59" s="4">
        <v>600</v>
      </c>
    </row>
    <row r="60" spans="1:1" ht="15" x14ac:dyDescent="0.25">
      <c r="A60" s="4">
        <v>600.79999999999995</v>
      </c>
    </row>
    <row r="61" spans="1:1" ht="15" x14ac:dyDescent="0.25">
      <c r="A61" s="4">
        <v>600.4</v>
      </c>
    </row>
    <row r="62" spans="1:1" ht="15" x14ac:dyDescent="0.25">
      <c r="A62" s="4">
        <v>599.4</v>
      </c>
    </row>
    <row r="63" spans="1:1" ht="15" x14ac:dyDescent="0.25">
      <c r="A63" s="4">
        <v>599</v>
      </c>
    </row>
    <row r="64" spans="1:1" ht="15" x14ac:dyDescent="0.25">
      <c r="A64" s="4">
        <v>598.4</v>
      </c>
    </row>
    <row r="65" spans="1:1" ht="15" x14ac:dyDescent="0.25">
      <c r="A65" s="4">
        <v>599</v>
      </c>
    </row>
    <row r="66" spans="1:1" ht="15" x14ac:dyDescent="0.25">
      <c r="A66" s="4">
        <v>599.6</v>
      </c>
    </row>
    <row r="67" spans="1:1" ht="15" x14ac:dyDescent="0.25">
      <c r="A67" s="4">
        <v>598.79999999999995</v>
      </c>
    </row>
    <row r="68" spans="1:1" ht="15" x14ac:dyDescent="0.25">
      <c r="A68" s="4">
        <v>599.20000000000005</v>
      </c>
    </row>
    <row r="69" spans="1:1" ht="15" x14ac:dyDescent="0.25">
      <c r="A69" s="4">
        <v>599.6</v>
      </c>
    </row>
    <row r="70" spans="1:1" ht="15" x14ac:dyDescent="0.25">
      <c r="A70" s="4">
        <v>598.6</v>
      </c>
    </row>
    <row r="71" spans="1:1" ht="15" x14ac:dyDescent="0.25">
      <c r="A71" s="4">
        <v>599.79999999999995</v>
      </c>
    </row>
    <row r="72" spans="1:1" ht="15" x14ac:dyDescent="0.25">
      <c r="A72" s="4">
        <v>599.6</v>
      </c>
    </row>
    <row r="73" spans="1:1" ht="15" x14ac:dyDescent="0.25">
      <c r="A73" s="4">
        <v>599.20000000000005</v>
      </c>
    </row>
    <row r="74" spans="1:1" ht="15" x14ac:dyDescent="0.25">
      <c r="A74" s="4">
        <v>599.6</v>
      </c>
    </row>
    <row r="75" spans="1:1" ht="15" x14ac:dyDescent="0.25">
      <c r="A75" s="4">
        <v>600.20000000000005</v>
      </c>
    </row>
    <row r="76" spans="1:1" ht="15" x14ac:dyDescent="0.25">
      <c r="A76" s="4">
        <v>599.79999999999995</v>
      </c>
    </row>
    <row r="77" spans="1:1" ht="15" x14ac:dyDescent="0.25">
      <c r="A77" s="4">
        <v>599.6</v>
      </c>
    </row>
    <row r="78" spans="1:1" ht="15" x14ac:dyDescent="0.25">
      <c r="A78" s="4">
        <v>600</v>
      </c>
    </row>
    <row r="79" spans="1:1" ht="15" x14ac:dyDescent="0.25">
      <c r="A79" s="4">
        <v>599.6</v>
      </c>
    </row>
    <row r="80" spans="1:1" ht="15" x14ac:dyDescent="0.25">
      <c r="A80" s="4">
        <v>599.20000000000005</v>
      </c>
    </row>
    <row r="81" spans="1:1" ht="15" x14ac:dyDescent="0.25">
      <c r="A81" s="4">
        <v>598.6</v>
      </c>
    </row>
    <row r="82" spans="1:1" ht="15" x14ac:dyDescent="0.25">
      <c r="A82" s="4">
        <v>599.6</v>
      </c>
    </row>
    <row r="83" spans="1:1" ht="15" x14ac:dyDescent="0.25">
      <c r="A83" s="4">
        <v>601.20000000000005</v>
      </c>
    </row>
    <row r="84" spans="1:1" ht="15" x14ac:dyDescent="0.25">
      <c r="A84" s="4">
        <v>599.6</v>
      </c>
    </row>
    <row r="85" spans="1:1" ht="15" x14ac:dyDescent="0.25">
      <c r="A85" s="4">
        <v>600.20000000000005</v>
      </c>
    </row>
    <row r="86" spans="1:1" ht="15" x14ac:dyDescent="0.25">
      <c r="A86" s="4">
        <v>600</v>
      </c>
    </row>
    <row r="87" spans="1:1" ht="15" x14ac:dyDescent="0.25">
      <c r="A87" s="4">
        <v>600</v>
      </c>
    </row>
    <row r="88" spans="1:1" ht="15" x14ac:dyDescent="0.25">
      <c r="A88" s="4">
        <v>599.4</v>
      </c>
    </row>
    <row r="89" spans="1:1" ht="15" x14ac:dyDescent="0.25">
      <c r="A89" s="4">
        <v>599.79999999999995</v>
      </c>
    </row>
    <row r="90" spans="1:1" ht="15" x14ac:dyDescent="0.25">
      <c r="A90" s="4">
        <v>599.20000000000005</v>
      </c>
    </row>
    <row r="91" spans="1:1" ht="15" x14ac:dyDescent="0.25">
      <c r="A91" s="4">
        <v>599.6</v>
      </c>
    </row>
    <row r="92" spans="1:1" ht="15" x14ac:dyDescent="0.25">
      <c r="A92" s="4">
        <v>599.4</v>
      </c>
    </row>
    <row r="93" spans="1:1" ht="15" x14ac:dyDescent="0.25">
      <c r="A93" s="4">
        <v>600</v>
      </c>
    </row>
    <row r="94" spans="1:1" ht="15" x14ac:dyDescent="0.25">
      <c r="A94" s="4">
        <v>600</v>
      </c>
    </row>
    <row r="95" spans="1:1" ht="15" x14ac:dyDescent="0.25">
      <c r="A95" s="4">
        <v>599.20000000000005</v>
      </c>
    </row>
    <row r="96" spans="1:1" ht="15" x14ac:dyDescent="0.25">
      <c r="A96" s="4">
        <v>599.4</v>
      </c>
    </row>
    <row r="97" spans="1:1" ht="15" x14ac:dyDescent="0.25">
      <c r="A97" s="4">
        <v>599.6</v>
      </c>
    </row>
    <row r="98" spans="1:1" ht="15" x14ac:dyDescent="0.25">
      <c r="A98" s="4">
        <v>599.79999999999995</v>
      </c>
    </row>
    <row r="99" spans="1:1" ht="15" x14ac:dyDescent="0.25">
      <c r="A99" s="4">
        <v>599</v>
      </c>
    </row>
    <row r="100" spans="1:1" ht="15" x14ac:dyDescent="0.25">
      <c r="A100" s="4">
        <v>599.6</v>
      </c>
    </row>
    <row r="101" spans="1:1" ht="15" x14ac:dyDescent="0.25">
      <c r="A101" s="4">
        <v>599.4</v>
      </c>
    </row>
  </sheetData>
  <phoneticPr fontId="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74"/>
  <sheetViews>
    <sheetView workbookViewId="0">
      <selection activeCell="N61" sqref="N61"/>
    </sheetView>
  </sheetViews>
  <sheetFormatPr defaultColWidth="8.6640625" defaultRowHeight="14" x14ac:dyDescent="0.3"/>
  <sheetData>
    <row r="2" spans="1:10" ht="15" x14ac:dyDescent="0.3">
      <c r="A2" s="1" t="s">
        <v>25</v>
      </c>
      <c r="B2" s="1" t="s">
        <v>26</v>
      </c>
      <c r="C2" s="1" t="s">
        <v>27</v>
      </c>
      <c r="D2" s="1" t="s">
        <v>28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27</v>
      </c>
    </row>
    <row r="3" spans="1:10" ht="15" x14ac:dyDescent="0.3">
      <c r="A3" s="1">
        <v>1</v>
      </c>
      <c r="B3" s="1">
        <v>1</v>
      </c>
      <c r="C3" s="1">
        <v>8.1999999999999993</v>
      </c>
      <c r="D3" s="1" t="s">
        <v>32</v>
      </c>
      <c r="F3" s="2" t="s">
        <v>9</v>
      </c>
      <c r="G3" s="2">
        <v>1</v>
      </c>
      <c r="H3" s="2">
        <v>1</v>
      </c>
      <c r="I3" s="2">
        <v>1</v>
      </c>
      <c r="J3" s="2">
        <v>23.1</v>
      </c>
    </row>
    <row r="4" spans="1:10" ht="15" x14ac:dyDescent="0.3">
      <c r="A4" s="1">
        <v>2</v>
      </c>
      <c r="B4" s="1">
        <v>1</v>
      </c>
      <c r="C4" s="1">
        <v>8.6</v>
      </c>
      <c r="D4" s="1" t="s">
        <v>32</v>
      </c>
      <c r="F4" s="2" t="s">
        <v>9</v>
      </c>
      <c r="G4" s="2">
        <v>1</v>
      </c>
      <c r="H4" s="2">
        <v>1</v>
      </c>
      <c r="I4" s="2">
        <v>2</v>
      </c>
      <c r="J4" s="2">
        <v>23.3</v>
      </c>
    </row>
    <row r="5" spans="1:10" ht="15" x14ac:dyDescent="0.3">
      <c r="A5" s="1">
        <v>3</v>
      </c>
      <c r="B5" s="1">
        <v>2</v>
      </c>
      <c r="C5" s="1">
        <v>8.4</v>
      </c>
      <c r="D5" s="1" t="s">
        <v>32</v>
      </c>
      <c r="F5" s="2" t="s">
        <v>9</v>
      </c>
      <c r="G5" s="2">
        <v>1</v>
      </c>
      <c r="H5" s="2">
        <v>2</v>
      </c>
      <c r="I5" s="2">
        <v>1</v>
      </c>
      <c r="J5" s="2">
        <v>23</v>
      </c>
    </row>
    <row r="6" spans="1:10" ht="15" x14ac:dyDescent="0.3">
      <c r="A6" s="1">
        <v>4</v>
      </c>
      <c r="B6" s="1">
        <v>2</v>
      </c>
      <c r="C6" s="1">
        <v>8.1999999999999993</v>
      </c>
      <c r="D6" s="1" t="s">
        <v>32</v>
      </c>
      <c r="F6" s="2" t="s">
        <v>9</v>
      </c>
      <c r="G6" s="2">
        <v>1</v>
      </c>
      <c r="H6" s="2">
        <v>2</v>
      </c>
      <c r="I6" s="2">
        <v>2</v>
      </c>
      <c r="J6" s="2">
        <v>23.4</v>
      </c>
    </row>
    <row r="7" spans="1:10" ht="15" x14ac:dyDescent="0.3">
      <c r="A7" s="1">
        <v>5</v>
      </c>
      <c r="B7" s="1">
        <v>3</v>
      </c>
      <c r="C7" s="1">
        <v>8.4</v>
      </c>
      <c r="D7" s="1" t="s">
        <v>32</v>
      </c>
      <c r="F7" s="2" t="s">
        <v>9</v>
      </c>
      <c r="G7" s="2">
        <v>1</v>
      </c>
      <c r="H7" s="2">
        <v>3</v>
      </c>
      <c r="I7" s="2">
        <v>1</v>
      </c>
      <c r="J7" s="2">
        <v>23.1</v>
      </c>
    </row>
    <row r="8" spans="1:10" ht="15" x14ac:dyDescent="0.3">
      <c r="A8" s="1">
        <v>6</v>
      </c>
      <c r="B8" s="1">
        <v>3</v>
      </c>
      <c r="C8" s="1">
        <v>8.4</v>
      </c>
      <c r="D8" s="1" t="s">
        <v>32</v>
      </c>
      <c r="F8" s="2" t="s">
        <v>9</v>
      </c>
      <c r="G8" s="2">
        <v>1</v>
      </c>
      <c r="H8" s="2">
        <v>3</v>
      </c>
      <c r="I8" s="2">
        <v>2</v>
      </c>
      <c r="J8" s="2">
        <v>23.3</v>
      </c>
    </row>
    <row r="9" spans="1:10" ht="15" x14ac:dyDescent="0.3">
      <c r="A9" s="1">
        <v>7</v>
      </c>
      <c r="B9" s="1">
        <v>4</v>
      </c>
      <c r="C9" s="1">
        <v>8.5</v>
      </c>
      <c r="D9" s="1" t="s">
        <v>32</v>
      </c>
      <c r="F9" s="2" t="s">
        <v>9</v>
      </c>
      <c r="G9" s="2">
        <v>2</v>
      </c>
      <c r="H9" s="2">
        <v>1</v>
      </c>
      <c r="I9" s="2">
        <v>1</v>
      </c>
      <c r="J9" s="2">
        <v>24.6</v>
      </c>
    </row>
    <row r="10" spans="1:10" ht="15" x14ac:dyDescent="0.3">
      <c r="A10" s="1">
        <v>8</v>
      </c>
      <c r="B10" s="1">
        <v>4</v>
      </c>
      <c r="C10" s="1">
        <v>8.4</v>
      </c>
      <c r="D10" s="1" t="s">
        <v>32</v>
      </c>
      <c r="F10" s="2" t="s">
        <v>9</v>
      </c>
      <c r="G10" s="2">
        <v>2</v>
      </c>
      <c r="H10" s="2">
        <v>1</v>
      </c>
      <c r="I10" s="2">
        <v>2</v>
      </c>
      <c r="J10" s="2">
        <v>24.5</v>
      </c>
    </row>
    <row r="11" spans="1:10" ht="15" x14ac:dyDescent="0.3">
      <c r="A11" s="1">
        <v>9</v>
      </c>
      <c r="B11" s="1">
        <v>1</v>
      </c>
      <c r="C11" s="1">
        <v>8.8000000000000007</v>
      </c>
      <c r="D11" s="1" t="s">
        <v>33</v>
      </c>
      <c r="F11" s="2" t="s">
        <v>9</v>
      </c>
      <c r="G11" s="2">
        <v>2</v>
      </c>
      <c r="H11" s="2">
        <v>2</v>
      </c>
      <c r="I11" s="2">
        <v>1</v>
      </c>
      <c r="J11" s="2">
        <v>24.7</v>
      </c>
    </row>
    <row r="12" spans="1:10" ht="15" x14ac:dyDescent="0.3">
      <c r="A12" s="1">
        <v>10</v>
      </c>
      <c r="B12" s="1">
        <v>1</v>
      </c>
      <c r="C12" s="1">
        <v>8.9</v>
      </c>
      <c r="D12" s="1" t="s">
        <v>33</v>
      </c>
      <c r="F12" s="2" t="s">
        <v>9</v>
      </c>
      <c r="G12" s="2">
        <v>2</v>
      </c>
      <c r="H12" s="2">
        <v>2</v>
      </c>
      <c r="I12" s="2">
        <v>2</v>
      </c>
      <c r="J12" s="2">
        <v>24.8</v>
      </c>
    </row>
    <row r="13" spans="1:10" ht="15" x14ac:dyDescent="0.3">
      <c r="A13" s="1">
        <v>11</v>
      </c>
      <c r="B13" s="1">
        <v>2</v>
      </c>
      <c r="C13" s="1">
        <v>8.6999999999999993</v>
      </c>
      <c r="D13" s="1" t="s">
        <v>33</v>
      </c>
      <c r="F13" s="2" t="s">
        <v>9</v>
      </c>
      <c r="G13" s="2">
        <v>2</v>
      </c>
      <c r="H13" s="2">
        <v>3</v>
      </c>
      <c r="I13" s="2">
        <v>1</v>
      </c>
      <c r="J13" s="2">
        <v>24.5</v>
      </c>
    </row>
    <row r="14" spans="1:10" ht="15" x14ac:dyDescent="0.3">
      <c r="A14" s="1">
        <v>12</v>
      </c>
      <c r="B14" s="1">
        <v>2</v>
      </c>
      <c r="C14" s="1">
        <v>8.6</v>
      </c>
      <c r="D14" s="1" t="s">
        <v>33</v>
      </c>
      <c r="F14" s="2" t="s">
        <v>9</v>
      </c>
      <c r="G14" s="2">
        <v>2</v>
      </c>
      <c r="H14" s="2">
        <v>3</v>
      </c>
      <c r="I14" s="2">
        <v>2</v>
      </c>
      <c r="J14" s="2">
        <v>24.6</v>
      </c>
    </row>
    <row r="15" spans="1:10" ht="15" x14ac:dyDescent="0.3">
      <c r="A15" s="1">
        <v>13</v>
      </c>
      <c r="B15" s="1">
        <v>3</v>
      </c>
      <c r="C15" s="1">
        <v>8.9</v>
      </c>
      <c r="D15" s="1" t="s">
        <v>33</v>
      </c>
      <c r="F15" s="2" t="s">
        <v>9</v>
      </c>
      <c r="G15" s="2">
        <v>3</v>
      </c>
      <c r="H15" s="2">
        <v>1</v>
      </c>
      <c r="I15" s="2">
        <v>1</v>
      </c>
      <c r="J15" s="2">
        <v>23.6</v>
      </c>
    </row>
    <row r="16" spans="1:10" ht="15" x14ac:dyDescent="0.3">
      <c r="A16" s="1">
        <v>14</v>
      </c>
      <c r="B16" s="1">
        <v>3</v>
      </c>
      <c r="C16" s="1">
        <v>8.6</v>
      </c>
      <c r="D16" s="1" t="s">
        <v>33</v>
      </c>
      <c r="F16" s="2" t="s">
        <v>9</v>
      </c>
      <c r="G16" s="2">
        <v>3</v>
      </c>
      <c r="H16" s="2">
        <v>1</v>
      </c>
      <c r="I16" s="2">
        <v>2</v>
      </c>
      <c r="J16" s="2">
        <v>23.8</v>
      </c>
    </row>
    <row r="17" spans="1:10" ht="15" x14ac:dyDescent="0.3">
      <c r="A17" s="1">
        <v>15</v>
      </c>
      <c r="B17" s="1">
        <v>4</v>
      </c>
      <c r="C17" s="1">
        <v>8.6</v>
      </c>
      <c r="D17" s="1" t="s">
        <v>33</v>
      </c>
      <c r="F17" s="2" t="s">
        <v>9</v>
      </c>
      <c r="G17" s="2">
        <v>3</v>
      </c>
      <c r="H17" s="2">
        <v>2</v>
      </c>
      <c r="I17" s="2">
        <v>1</v>
      </c>
      <c r="J17" s="2">
        <v>23.9</v>
      </c>
    </row>
    <row r="18" spans="1:10" ht="15" x14ac:dyDescent="0.3">
      <c r="A18" s="1">
        <v>16</v>
      </c>
      <c r="B18" s="1">
        <v>4</v>
      </c>
      <c r="C18" s="1">
        <v>8.6999999999999993</v>
      </c>
      <c r="D18" s="1" t="s">
        <v>33</v>
      </c>
      <c r="F18" s="2" t="s">
        <v>9</v>
      </c>
      <c r="G18" s="2">
        <v>3</v>
      </c>
      <c r="H18" s="2">
        <v>2</v>
      </c>
      <c r="I18" s="2">
        <v>2</v>
      </c>
      <c r="J18" s="2">
        <v>23.8</v>
      </c>
    </row>
    <row r="19" spans="1:10" ht="15" x14ac:dyDescent="0.3">
      <c r="A19" s="1">
        <v>17</v>
      </c>
      <c r="B19" s="1">
        <v>1</v>
      </c>
      <c r="C19" s="1">
        <v>8.1</v>
      </c>
      <c r="D19" s="1" t="s">
        <v>34</v>
      </c>
      <c r="F19" s="2" t="s">
        <v>9</v>
      </c>
      <c r="G19" s="2">
        <v>3</v>
      </c>
      <c r="H19" s="2">
        <v>3</v>
      </c>
      <c r="I19" s="2">
        <v>1</v>
      </c>
      <c r="J19" s="2">
        <v>23.4</v>
      </c>
    </row>
    <row r="20" spans="1:10" ht="15" x14ac:dyDescent="0.3">
      <c r="A20" s="1">
        <v>18</v>
      </c>
      <c r="B20" s="1">
        <v>1</v>
      </c>
      <c r="C20" s="1">
        <v>8.3000000000000007</v>
      </c>
      <c r="D20" s="1" t="s">
        <v>34</v>
      </c>
      <c r="F20" s="2" t="s">
        <v>9</v>
      </c>
      <c r="G20" s="2">
        <v>3</v>
      </c>
      <c r="H20" s="2">
        <v>3</v>
      </c>
      <c r="I20" s="2">
        <v>2</v>
      </c>
      <c r="J20" s="2">
        <v>23.5</v>
      </c>
    </row>
    <row r="21" spans="1:10" ht="15" x14ac:dyDescent="0.3">
      <c r="A21" s="1">
        <v>19</v>
      </c>
      <c r="B21" s="1">
        <v>2</v>
      </c>
      <c r="C21" s="1">
        <v>8.1</v>
      </c>
      <c r="D21" s="1" t="s">
        <v>34</v>
      </c>
      <c r="F21" s="2" t="s">
        <v>9</v>
      </c>
      <c r="G21" s="2">
        <v>4</v>
      </c>
      <c r="H21" s="2">
        <v>1</v>
      </c>
      <c r="I21" s="2">
        <v>1</v>
      </c>
      <c r="J21" s="2">
        <v>24.1</v>
      </c>
    </row>
    <row r="22" spans="1:10" ht="15" x14ac:dyDescent="0.3">
      <c r="A22" s="1">
        <v>20</v>
      </c>
      <c r="B22" s="1">
        <v>2</v>
      </c>
      <c r="C22" s="1">
        <v>8.1999999999999993</v>
      </c>
      <c r="D22" s="1" t="s">
        <v>34</v>
      </c>
      <c r="F22" s="2" t="s">
        <v>9</v>
      </c>
      <c r="G22" s="2">
        <v>4</v>
      </c>
      <c r="H22" s="2">
        <v>1</v>
      </c>
      <c r="I22" s="2">
        <v>2</v>
      </c>
      <c r="J22" s="2">
        <v>24.3</v>
      </c>
    </row>
    <row r="23" spans="1:10" ht="15" x14ac:dyDescent="0.3">
      <c r="A23" s="1">
        <v>21</v>
      </c>
      <c r="B23" s="1">
        <v>3</v>
      </c>
      <c r="C23" s="1">
        <v>8.1999999999999993</v>
      </c>
      <c r="D23" s="1" t="s">
        <v>34</v>
      </c>
      <c r="F23" s="2" t="s">
        <v>9</v>
      </c>
      <c r="G23" s="2">
        <v>4</v>
      </c>
      <c r="H23" s="2">
        <v>2</v>
      </c>
      <c r="I23" s="2">
        <v>1</v>
      </c>
      <c r="J23" s="2">
        <v>24.2</v>
      </c>
    </row>
    <row r="24" spans="1:10" ht="15" x14ac:dyDescent="0.3">
      <c r="A24" s="1">
        <v>22</v>
      </c>
      <c r="B24" s="1">
        <v>3</v>
      </c>
      <c r="C24" s="1">
        <v>8.1999999999999993</v>
      </c>
      <c r="D24" s="1" t="s">
        <v>34</v>
      </c>
      <c r="F24" s="2" t="s">
        <v>9</v>
      </c>
      <c r="G24" s="2">
        <v>4</v>
      </c>
      <c r="H24" s="2">
        <v>2</v>
      </c>
      <c r="I24" s="2">
        <v>2</v>
      </c>
      <c r="J24" s="2">
        <v>24.3</v>
      </c>
    </row>
    <row r="25" spans="1:10" ht="15" x14ac:dyDescent="0.3">
      <c r="A25" s="1">
        <v>23</v>
      </c>
      <c r="B25" s="1">
        <v>4</v>
      </c>
      <c r="C25" s="1">
        <v>8.1999999999999993</v>
      </c>
      <c r="D25" s="1" t="s">
        <v>34</v>
      </c>
      <c r="F25" s="2" t="s">
        <v>9</v>
      </c>
      <c r="G25" s="2">
        <v>4</v>
      </c>
      <c r="H25" s="2">
        <v>3</v>
      </c>
      <c r="I25" s="2">
        <v>1</v>
      </c>
      <c r="J25" s="2">
        <v>24.1</v>
      </c>
    </row>
    <row r="26" spans="1:10" ht="15" x14ac:dyDescent="0.3">
      <c r="A26" s="1">
        <v>24</v>
      </c>
      <c r="B26" s="1">
        <v>4</v>
      </c>
      <c r="C26" s="1">
        <v>8.3000000000000007</v>
      </c>
      <c r="D26" s="1" t="s">
        <v>34</v>
      </c>
      <c r="F26" s="2" t="s">
        <v>9</v>
      </c>
      <c r="G26" s="2">
        <v>4</v>
      </c>
      <c r="H26" s="2">
        <v>3</v>
      </c>
      <c r="I26" s="2">
        <v>2</v>
      </c>
      <c r="J26" s="2">
        <v>24.2</v>
      </c>
    </row>
    <row r="27" spans="1:10" x14ac:dyDescent="0.3">
      <c r="F27" s="2" t="s">
        <v>18</v>
      </c>
      <c r="G27" s="2">
        <v>1</v>
      </c>
      <c r="H27" s="2">
        <v>1</v>
      </c>
      <c r="I27" s="2">
        <v>1</v>
      </c>
      <c r="J27" s="2">
        <v>23.7</v>
      </c>
    </row>
    <row r="28" spans="1:10" x14ac:dyDescent="0.3">
      <c r="F28" s="2" t="s">
        <v>18</v>
      </c>
      <c r="G28" s="2">
        <v>1</v>
      </c>
      <c r="H28" s="2">
        <v>1</v>
      </c>
      <c r="I28" s="2">
        <v>2</v>
      </c>
      <c r="J28" s="2">
        <v>23.6</v>
      </c>
    </row>
    <row r="29" spans="1:10" x14ac:dyDescent="0.3">
      <c r="F29" s="2" t="s">
        <v>18</v>
      </c>
      <c r="G29" s="2">
        <v>1</v>
      </c>
      <c r="H29" s="2">
        <v>2</v>
      </c>
      <c r="I29" s="2">
        <v>1</v>
      </c>
      <c r="J29" s="2">
        <v>23.6</v>
      </c>
    </row>
    <row r="30" spans="1:10" x14ac:dyDescent="0.3">
      <c r="F30" s="2" t="s">
        <v>18</v>
      </c>
      <c r="G30" s="2">
        <v>1</v>
      </c>
      <c r="H30" s="2">
        <v>2</v>
      </c>
      <c r="I30" s="2">
        <v>2</v>
      </c>
      <c r="J30" s="2">
        <v>23.5</v>
      </c>
    </row>
    <row r="31" spans="1:10" x14ac:dyDescent="0.3">
      <c r="F31" s="2" t="s">
        <v>18</v>
      </c>
      <c r="G31" s="2">
        <v>1</v>
      </c>
      <c r="H31" s="2">
        <v>3</v>
      </c>
      <c r="I31" s="2">
        <v>1</v>
      </c>
      <c r="J31" s="2">
        <v>23.8</v>
      </c>
    </row>
    <row r="32" spans="1:10" x14ac:dyDescent="0.3">
      <c r="F32" s="2" t="s">
        <v>18</v>
      </c>
      <c r="G32" s="2">
        <v>1</v>
      </c>
      <c r="H32" s="2">
        <v>3</v>
      </c>
      <c r="I32" s="2">
        <v>2</v>
      </c>
      <c r="J32" s="2">
        <v>23.7</v>
      </c>
    </row>
    <row r="33" spans="6:10" x14ac:dyDescent="0.3">
      <c r="F33" s="2" t="s">
        <v>18</v>
      </c>
      <c r="G33" s="2">
        <v>2</v>
      </c>
      <c r="H33" s="2">
        <v>1</v>
      </c>
      <c r="I33" s="2">
        <v>1</v>
      </c>
      <c r="J33" s="2">
        <v>24.9</v>
      </c>
    </row>
    <row r="34" spans="6:10" x14ac:dyDescent="0.3">
      <c r="F34" s="2" t="s">
        <v>18</v>
      </c>
      <c r="G34" s="2">
        <v>2</v>
      </c>
      <c r="H34" s="2">
        <v>1</v>
      </c>
      <c r="I34" s="2">
        <v>2</v>
      </c>
      <c r="J34" s="2">
        <v>24.8</v>
      </c>
    </row>
    <row r="35" spans="6:10" x14ac:dyDescent="0.3">
      <c r="F35" s="2" t="s">
        <v>18</v>
      </c>
      <c r="G35" s="2">
        <v>2</v>
      </c>
      <c r="H35" s="2">
        <v>2</v>
      </c>
      <c r="I35" s="2">
        <v>1</v>
      </c>
      <c r="J35" s="2">
        <v>24.9</v>
      </c>
    </row>
    <row r="36" spans="6:10" x14ac:dyDescent="0.3">
      <c r="F36" s="2" t="s">
        <v>18</v>
      </c>
      <c r="G36" s="2">
        <v>2</v>
      </c>
      <c r="H36" s="2">
        <v>2</v>
      </c>
      <c r="I36" s="2">
        <v>2</v>
      </c>
      <c r="J36" s="2">
        <v>24.7</v>
      </c>
    </row>
    <row r="37" spans="6:10" x14ac:dyDescent="0.3">
      <c r="F37" s="2" t="s">
        <v>18</v>
      </c>
      <c r="G37" s="2">
        <v>2</v>
      </c>
      <c r="H37" s="2">
        <v>3</v>
      </c>
      <c r="I37" s="2">
        <v>1</v>
      </c>
      <c r="J37" s="2">
        <v>24.9</v>
      </c>
    </row>
    <row r="38" spans="6:10" x14ac:dyDescent="0.3">
      <c r="F38" s="2" t="s">
        <v>18</v>
      </c>
      <c r="G38" s="2">
        <v>2</v>
      </c>
      <c r="H38" s="2">
        <v>3</v>
      </c>
      <c r="I38" s="2">
        <v>2</v>
      </c>
      <c r="J38" s="2">
        <v>24.8</v>
      </c>
    </row>
    <row r="39" spans="6:10" x14ac:dyDescent="0.3">
      <c r="F39" s="2" t="s">
        <v>18</v>
      </c>
      <c r="G39" s="2">
        <v>3</v>
      </c>
      <c r="H39" s="2">
        <v>1</v>
      </c>
      <c r="I39" s="2">
        <v>1</v>
      </c>
      <c r="J39" s="2">
        <v>23.9</v>
      </c>
    </row>
    <row r="40" spans="6:10" x14ac:dyDescent="0.3">
      <c r="F40" s="2" t="s">
        <v>18</v>
      </c>
      <c r="G40" s="2">
        <v>3</v>
      </c>
      <c r="H40" s="2">
        <v>1</v>
      </c>
      <c r="I40" s="2">
        <v>2</v>
      </c>
      <c r="J40" s="2">
        <v>24</v>
      </c>
    </row>
    <row r="41" spans="6:10" x14ac:dyDescent="0.3">
      <c r="F41" s="2" t="s">
        <v>18</v>
      </c>
      <c r="G41" s="2">
        <v>3</v>
      </c>
      <c r="H41" s="2">
        <v>2</v>
      </c>
      <c r="I41" s="2">
        <v>1</v>
      </c>
      <c r="J41" s="2">
        <v>23.5</v>
      </c>
    </row>
    <row r="42" spans="6:10" x14ac:dyDescent="0.3">
      <c r="F42" s="2" t="s">
        <v>18</v>
      </c>
      <c r="G42" s="2">
        <v>3</v>
      </c>
      <c r="H42" s="2">
        <v>2</v>
      </c>
      <c r="I42" s="2">
        <v>2</v>
      </c>
      <c r="J42" s="2">
        <v>23.9</v>
      </c>
    </row>
    <row r="43" spans="6:10" x14ac:dyDescent="0.3">
      <c r="F43" s="2" t="s">
        <v>18</v>
      </c>
      <c r="G43" s="2">
        <v>3</v>
      </c>
      <c r="H43" s="2">
        <v>3</v>
      </c>
      <c r="I43" s="2">
        <v>1</v>
      </c>
      <c r="J43" s="2">
        <v>23.8</v>
      </c>
    </row>
    <row r="44" spans="6:10" x14ac:dyDescent="0.3">
      <c r="F44" s="2" t="s">
        <v>18</v>
      </c>
      <c r="G44" s="2">
        <v>3</v>
      </c>
      <c r="H44" s="2">
        <v>3</v>
      </c>
      <c r="I44" s="2">
        <v>2</v>
      </c>
      <c r="J44" s="2">
        <v>23.6</v>
      </c>
    </row>
    <row r="45" spans="6:10" x14ac:dyDescent="0.3">
      <c r="F45" s="2" t="s">
        <v>18</v>
      </c>
      <c r="G45" s="2">
        <v>4</v>
      </c>
      <c r="H45" s="2">
        <v>1</v>
      </c>
      <c r="I45" s="2">
        <v>1</v>
      </c>
      <c r="J45" s="2">
        <v>24.5</v>
      </c>
    </row>
    <row r="46" spans="6:10" x14ac:dyDescent="0.3">
      <c r="F46" s="2" t="s">
        <v>18</v>
      </c>
      <c r="G46" s="2">
        <v>4</v>
      </c>
      <c r="H46" s="2">
        <v>1</v>
      </c>
      <c r="I46" s="2">
        <v>2</v>
      </c>
      <c r="J46" s="2">
        <v>24.4</v>
      </c>
    </row>
    <row r="47" spans="6:10" x14ac:dyDescent="0.3">
      <c r="F47" s="2" t="s">
        <v>18</v>
      </c>
      <c r="G47" s="2">
        <v>4</v>
      </c>
      <c r="H47" s="2">
        <v>2</v>
      </c>
      <c r="I47" s="2">
        <v>1</v>
      </c>
      <c r="J47" s="2">
        <v>24</v>
      </c>
    </row>
    <row r="48" spans="6:10" x14ac:dyDescent="0.3">
      <c r="F48" s="2" t="s">
        <v>18</v>
      </c>
      <c r="G48" s="2">
        <v>4</v>
      </c>
      <c r="H48" s="2">
        <v>2</v>
      </c>
      <c r="I48" s="2">
        <v>2</v>
      </c>
      <c r="J48" s="2">
        <v>24.3</v>
      </c>
    </row>
    <row r="49" spans="6:10" x14ac:dyDescent="0.3">
      <c r="F49" s="2" t="s">
        <v>18</v>
      </c>
      <c r="G49" s="2">
        <v>4</v>
      </c>
      <c r="H49" s="2">
        <v>3</v>
      </c>
      <c r="I49" s="2">
        <v>1</v>
      </c>
      <c r="J49" s="2">
        <v>24.6</v>
      </c>
    </row>
    <row r="50" spans="6:10" x14ac:dyDescent="0.3">
      <c r="F50" s="2" t="s">
        <v>18</v>
      </c>
      <c r="G50" s="2">
        <v>4</v>
      </c>
      <c r="H50" s="2">
        <v>3</v>
      </c>
      <c r="I50" s="2">
        <v>2</v>
      </c>
      <c r="J50" s="2">
        <v>24.7</v>
      </c>
    </row>
    <row r="51" spans="6:10" x14ac:dyDescent="0.3">
      <c r="F51" s="2" t="s">
        <v>20</v>
      </c>
      <c r="G51" s="2">
        <v>1</v>
      </c>
      <c r="H51" s="2">
        <v>1</v>
      </c>
      <c r="I51" s="2">
        <v>1</v>
      </c>
      <c r="J51" s="2">
        <v>23.1</v>
      </c>
    </row>
    <row r="52" spans="6:10" x14ac:dyDescent="0.3">
      <c r="F52" s="2" t="s">
        <v>20</v>
      </c>
      <c r="G52" s="2">
        <v>1</v>
      </c>
      <c r="H52" s="2">
        <v>1</v>
      </c>
      <c r="I52" s="2">
        <v>2</v>
      </c>
      <c r="J52" s="2">
        <v>23.2</v>
      </c>
    </row>
    <row r="53" spans="6:10" x14ac:dyDescent="0.3">
      <c r="F53" s="2" t="s">
        <v>20</v>
      </c>
      <c r="G53" s="2">
        <v>1</v>
      </c>
      <c r="H53" s="2">
        <v>2</v>
      </c>
      <c r="I53" s="2">
        <v>1</v>
      </c>
      <c r="J53" s="2">
        <v>23.3</v>
      </c>
    </row>
    <row r="54" spans="6:10" x14ac:dyDescent="0.3">
      <c r="F54" s="2" t="s">
        <v>20</v>
      </c>
      <c r="G54" s="2">
        <v>1</v>
      </c>
      <c r="H54" s="2">
        <v>2</v>
      </c>
      <c r="I54" s="2">
        <v>2</v>
      </c>
      <c r="J54" s="2">
        <v>23.1</v>
      </c>
    </row>
    <row r="55" spans="6:10" x14ac:dyDescent="0.3">
      <c r="F55" s="2" t="s">
        <v>20</v>
      </c>
      <c r="G55" s="2">
        <v>1</v>
      </c>
      <c r="H55" s="2">
        <v>3</v>
      </c>
      <c r="I55" s="2">
        <v>1</v>
      </c>
      <c r="J55" s="2">
        <v>23.4</v>
      </c>
    </row>
    <row r="56" spans="6:10" x14ac:dyDescent="0.3">
      <c r="F56" s="2" t="s">
        <v>20</v>
      </c>
      <c r="G56" s="2">
        <v>1</v>
      </c>
      <c r="H56" s="2">
        <v>3</v>
      </c>
      <c r="I56" s="2">
        <v>2</v>
      </c>
      <c r="J56" s="2">
        <v>23.2</v>
      </c>
    </row>
    <row r="57" spans="6:10" x14ac:dyDescent="0.3">
      <c r="F57" s="2" t="s">
        <v>20</v>
      </c>
      <c r="G57" s="2">
        <v>2</v>
      </c>
      <c r="H57" s="2">
        <v>1</v>
      </c>
      <c r="I57" s="2">
        <v>1</v>
      </c>
      <c r="J57" s="2">
        <v>24.6</v>
      </c>
    </row>
    <row r="58" spans="6:10" x14ac:dyDescent="0.3">
      <c r="F58" s="2" t="s">
        <v>20</v>
      </c>
      <c r="G58" s="2">
        <v>2</v>
      </c>
      <c r="H58" s="2">
        <v>1</v>
      </c>
      <c r="I58" s="2">
        <v>2</v>
      </c>
      <c r="J58" s="2">
        <v>24.5</v>
      </c>
    </row>
    <row r="59" spans="6:10" x14ac:dyDescent="0.3">
      <c r="F59" s="2" t="s">
        <v>20</v>
      </c>
      <c r="G59" s="2">
        <v>2</v>
      </c>
      <c r="H59" s="2">
        <v>2</v>
      </c>
      <c r="I59" s="2">
        <v>1</v>
      </c>
      <c r="J59" s="2">
        <v>24.4</v>
      </c>
    </row>
    <row r="60" spans="6:10" x14ac:dyDescent="0.3">
      <c r="F60" s="2" t="s">
        <v>20</v>
      </c>
      <c r="G60" s="2">
        <v>2</v>
      </c>
      <c r="H60" s="2">
        <v>2</v>
      </c>
      <c r="I60" s="2">
        <v>2</v>
      </c>
      <c r="J60" s="2">
        <v>24.5</v>
      </c>
    </row>
    <row r="61" spans="6:10" x14ac:dyDescent="0.3">
      <c r="F61" s="2" t="s">
        <v>20</v>
      </c>
      <c r="G61" s="2">
        <v>2</v>
      </c>
      <c r="H61" s="2">
        <v>3</v>
      </c>
      <c r="I61" s="2">
        <v>1</v>
      </c>
      <c r="J61" s="2">
        <v>24.3</v>
      </c>
    </row>
    <row r="62" spans="6:10" x14ac:dyDescent="0.3">
      <c r="F62" s="2" t="s">
        <v>20</v>
      </c>
      <c r="G62" s="2">
        <v>2</v>
      </c>
      <c r="H62" s="2">
        <v>3</v>
      </c>
      <c r="I62" s="2">
        <v>2</v>
      </c>
      <c r="J62" s="2">
        <v>24.5</v>
      </c>
    </row>
    <row r="63" spans="6:10" x14ac:dyDescent="0.3">
      <c r="F63" s="2" t="s">
        <v>20</v>
      </c>
      <c r="G63" s="2">
        <v>3</v>
      </c>
      <c r="H63" s="2">
        <v>1</v>
      </c>
      <c r="I63" s="2">
        <v>1</v>
      </c>
      <c r="J63" s="2">
        <v>23.4</v>
      </c>
    </row>
    <row r="64" spans="6:10" x14ac:dyDescent="0.3">
      <c r="F64" s="2" t="s">
        <v>20</v>
      </c>
      <c r="G64" s="2">
        <v>3</v>
      </c>
      <c r="H64" s="2">
        <v>1</v>
      </c>
      <c r="I64" s="2">
        <v>2</v>
      </c>
      <c r="J64" s="2">
        <v>23.6</v>
      </c>
    </row>
    <row r="65" spans="6:10" x14ac:dyDescent="0.3">
      <c r="F65" s="2" t="s">
        <v>20</v>
      </c>
      <c r="G65" s="2">
        <v>3</v>
      </c>
      <c r="H65" s="2">
        <v>2</v>
      </c>
      <c r="I65" s="2">
        <v>1</v>
      </c>
      <c r="J65" s="2">
        <v>23.4</v>
      </c>
    </row>
    <row r="66" spans="6:10" x14ac:dyDescent="0.3">
      <c r="F66" s="2" t="s">
        <v>20</v>
      </c>
      <c r="G66" s="2">
        <v>3</v>
      </c>
      <c r="H66" s="2">
        <v>2</v>
      </c>
      <c r="I66" s="2">
        <v>2</v>
      </c>
      <c r="J66" s="2">
        <v>23.5</v>
      </c>
    </row>
    <row r="67" spans="6:10" x14ac:dyDescent="0.3">
      <c r="F67" s="2" t="s">
        <v>20</v>
      </c>
      <c r="G67" s="2">
        <v>3</v>
      </c>
      <c r="H67" s="2">
        <v>3</v>
      </c>
      <c r="I67" s="2">
        <v>1</v>
      </c>
      <c r="J67" s="2">
        <v>23.6</v>
      </c>
    </row>
    <row r="68" spans="6:10" x14ac:dyDescent="0.3">
      <c r="F68" s="2" t="s">
        <v>20</v>
      </c>
      <c r="G68" s="2">
        <v>3</v>
      </c>
      <c r="H68" s="2">
        <v>3</v>
      </c>
      <c r="I68" s="2">
        <v>2</v>
      </c>
      <c r="J68" s="2">
        <v>23.4</v>
      </c>
    </row>
    <row r="69" spans="6:10" x14ac:dyDescent="0.3">
      <c r="F69" s="2" t="s">
        <v>20</v>
      </c>
      <c r="G69" s="2">
        <v>4</v>
      </c>
      <c r="H69" s="2">
        <v>1</v>
      </c>
      <c r="I69" s="2">
        <v>1</v>
      </c>
      <c r="J69" s="2">
        <v>24</v>
      </c>
    </row>
    <row r="70" spans="6:10" x14ac:dyDescent="0.3">
      <c r="F70" s="2" t="s">
        <v>20</v>
      </c>
      <c r="G70" s="2">
        <v>4</v>
      </c>
      <c r="H70" s="2">
        <v>1</v>
      </c>
      <c r="I70" s="2">
        <v>2</v>
      </c>
      <c r="J70" s="2">
        <v>24.1</v>
      </c>
    </row>
    <row r="71" spans="6:10" x14ac:dyDescent="0.3">
      <c r="F71" s="2" t="s">
        <v>20</v>
      </c>
      <c r="G71" s="2">
        <v>4</v>
      </c>
      <c r="H71" s="2">
        <v>2</v>
      </c>
      <c r="I71" s="2">
        <v>1</v>
      </c>
      <c r="J71" s="2">
        <v>24.2</v>
      </c>
    </row>
    <row r="72" spans="6:10" x14ac:dyDescent="0.3">
      <c r="F72" s="2" t="s">
        <v>20</v>
      </c>
      <c r="G72" s="2">
        <v>4</v>
      </c>
      <c r="H72" s="2">
        <v>2</v>
      </c>
      <c r="I72" s="2">
        <v>2</v>
      </c>
      <c r="J72" s="2">
        <v>24.3</v>
      </c>
    </row>
    <row r="73" spans="6:10" x14ac:dyDescent="0.3">
      <c r="F73" s="2" t="s">
        <v>20</v>
      </c>
      <c r="G73" s="2">
        <v>4</v>
      </c>
      <c r="H73" s="2">
        <v>3</v>
      </c>
      <c r="I73" s="2">
        <v>1</v>
      </c>
      <c r="J73" s="2">
        <v>24.2</v>
      </c>
    </row>
    <row r="74" spans="6:10" x14ac:dyDescent="0.3">
      <c r="F74" s="2" t="s">
        <v>20</v>
      </c>
      <c r="G74" s="2">
        <v>4</v>
      </c>
      <c r="H74" s="2">
        <v>3</v>
      </c>
      <c r="I74" s="2">
        <v>2</v>
      </c>
      <c r="J74" s="2">
        <v>24.4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6"/>
    </sheetView>
  </sheetViews>
  <sheetFormatPr defaultColWidth="8.6640625" defaultRowHeight="14" x14ac:dyDescent="0.3"/>
  <cols>
    <col min="2" max="2" width="19.25" customWidth="1"/>
  </cols>
  <sheetData>
    <row r="1" spans="1:3" x14ac:dyDescent="0.3">
      <c r="A1" t="s">
        <v>3</v>
      </c>
      <c r="B1" t="s">
        <v>4</v>
      </c>
    </row>
    <row r="2" spans="1:3" x14ac:dyDescent="0.3">
      <c r="A2">
        <v>2</v>
      </c>
      <c r="B2">
        <v>0.49167</v>
      </c>
    </row>
    <row r="3" spans="1:3" x14ac:dyDescent="0.3">
      <c r="A3">
        <v>4</v>
      </c>
      <c r="B3">
        <v>0.125</v>
      </c>
    </row>
    <row r="4" spans="1:3" x14ac:dyDescent="0.3">
      <c r="A4">
        <v>6</v>
      </c>
      <c r="B4">
        <v>2.5000000000000001E-2</v>
      </c>
    </row>
    <row r="5" spans="1:3" x14ac:dyDescent="0.3">
      <c r="A5">
        <v>8</v>
      </c>
      <c r="B5">
        <v>-0.29166999999999998</v>
      </c>
      <c r="C5" t="s">
        <v>35</v>
      </c>
    </row>
    <row r="6" spans="1:3" x14ac:dyDescent="0.3">
      <c r="A6">
        <v>10</v>
      </c>
      <c r="B6">
        <v>-0.61667000000000005</v>
      </c>
      <c r="C6" t="s">
        <v>35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稳定性分析</vt:lpstr>
      <vt:lpstr>测量系统</vt:lpstr>
      <vt:lpstr>MSA</vt:lpstr>
      <vt:lpstr>能力分析</vt:lpstr>
      <vt:lpstr>非正态能力分析</vt:lpstr>
      <vt:lpstr>变异源分析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E480</dc:creator>
  <cp:lastModifiedBy>E480</cp:lastModifiedBy>
  <dcterms:created xsi:type="dcterms:W3CDTF">2021-08-09T07:24:00Z</dcterms:created>
  <dcterms:modified xsi:type="dcterms:W3CDTF">2021-08-30T02:00:56Z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3563D78EB70B478FB46D4672EFB7EC95</vt:lpwstr>
  </property>
  <property fmtid="{D5CDD505-2E9C-101B-9397-08002B2CF9AE}" pid="3" name="KSOProductBuildVer">
    <vt:lpwstr>2052-11.1.0.10700</vt:lpwstr>
  </property>
</Properties>
</file>