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E:\张驰主讲六西格玛网课20210830\学员版网课教材\六西格玛黑带\黑带学员数据库\黑带数据库\"/>
    </mc:Choice>
  </mc:AlternateContent>
  <xr:revisionPtr revIDLastSave="0" documentId="13_ncr:1_{8CB1A906-64EF-4993-81D1-B407A4E0E107}" xr6:coauthVersionLast="47" xr6:coauthVersionMax="47" xr10:uidLastSave="{00000000-0000-0000-0000-000000000000}"/>
  <bookViews>
    <workbookView xWindow="-110" yWindow="-110" windowWidth="19420" windowHeight="10420" activeTab="7" xr2:uid="{00000000-000D-0000-FFFF-FFFF00000000}"/>
  </bookViews>
  <sheets>
    <sheet name="图形" sheetId="7" r:id="rId1"/>
    <sheet name="多变量" sheetId="8" r:id="rId2"/>
    <sheet name="离散（HT）" sheetId="10" r:id="rId3"/>
    <sheet name="连续（HT）" sheetId="9" r:id="rId4"/>
    <sheet name="方差分析 (2)" sheetId="11" r:id="rId5"/>
    <sheet name="变异源分析" sheetId="2" r:id="rId6"/>
    <sheet name="方差分析" sheetId="5" r:id="rId7"/>
    <sheet name="回归" sheetId="12" r:id="rId8"/>
    <sheet name="回归拓展" sheetId="3" r:id="rId9"/>
    <sheet name="逻辑回归" sheetId="6" r:id="rId10"/>
    <sheet name="非参数检验" sheetId="4" r:id="rId11"/>
  </sheets>
  <calcPr calcId="181029"/>
</workbook>
</file>

<file path=xl/calcChain.xml><?xml version="1.0" encoding="utf-8"?>
<calcChain xmlns="http://schemas.openxmlformats.org/spreadsheetml/2006/main">
  <c r="AC4" i="9" l="1"/>
  <c r="AR4" i="9"/>
  <c r="AC5" i="9"/>
  <c r="AR5" i="9"/>
  <c r="AC6" i="9"/>
  <c r="AR6" i="9"/>
  <c r="AC7" i="9"/>
  <c r="AR7" i="9"/>
  <c r="AC8" i="9"/>
  <c r="AR8" i="9"/>
  <c r="AC9" i="9"/>
  <c r="AR9" i="9"/>
  <c r="AC10" i="9"/>
  <c r="AR10" i="9"/>
  <c r="AR11" i="9"/>
  <c r="AR12" i="9"/>
  <c r="AR13" i="9"/>
  <c r="AR14" i="9"/>
  <c r="AR15" i="9"/>
  <c r="AR20" i="9"/>
  <c r="M28" i="3"/>
  <c r="M29" i="3" s="1"/>
</calcChain>
</file>

<file path=xl/sharedStrings.xml><?xml version="1.0" encoding="utf-8"?>
<sst xmlns="http://schemas.openxmlformats.org/spreadsheetml/2006/main" count="2430" uniqueCount="224">
  <si>
    <t>嵌套数据</t>
  </si>
  <si>
    <t>交叉嵌套数据</t>
  </si>
  <si>
    <t>工人</t>
  </si>
  <si>
    <t>螺钉</t>
  </si>
  <si>
    <t>读数</t>
  </si>
  <si>
    <t>直径</t>
  </si>
  <si>
    <t>来源</t>
  </si>
  <si>
    <t>估计值</t>
  </si>
  <si>
    <t>车床</t>
  </si>
  <si>
    <t>轴棒</t>
  </si>
  <si>
    <t>方差分量</t>
  </si>
  <si>
    <t>A</t>
  </si>
  <si>
    <t>螺钉(工人)</t>
  </si>
  <si>
    <t>误差</t>
  </si>
  <si>
    <t>工人*车床</t>
  </si>
  <si>
    <t>轴棒(工人_车床)</t>
  </si>
  <si>
    <t>B</t>
  </si>
  <si>
    <t>C</t>
  </si>
  <si>
    <t>浮游动物</t>
  </si>
  <si>
    <t>补充</t>
  </si>
  <si>
    <t>湖</t>
  </si>
  <si>
    <t>玫瑰花</t>
  </si>
  <si>
    <t>可移动的高秤</t>
  </si>
  <si>
    <t>身高体重</t>
  </si>
  <si>
    <t>多元回归：水泥散热</t>
  </si>
  <si>
    <t>多元回归 ：氨损失量</t>
  </si>
  <si>
    <t>多元回归：原木体积</t>
  </si>
  <si>
    <t>高度</t>
  </si>
  <si>
    <t>体重</t>
  </si>
  <si>
    <t>速度</t>
  </si>
  <si>
    <t>挥发量</t>
  </si>
  <si>
    <t>x1</t>
  </si>
  <si>
    <t>x2</t>
  </si>
  <si>
    <t>x3</t>
  </si>
  <si>
    <t>x4</t>
  </si>
  <si>
    <t>y</t>
  </si>
  <si>
    <t>编号</t>
  </si>
  <si>
    <t>常数</t>
  </si>
  <si>
    <t>气流</t>
  </si>
  <si>
    <t>水温</t>
  </si>
  <si>
    <t>酸浓度</t>
  </si>
  <si>
    <t>氨损失量</t>
  </si>
  <si>
    <t>H</t>
  </si>
  <si>
    <t>V</t>
  </si>
  <si>
    <t>CC</t>
  </si>
  <si>
    <t>CC0</t>
  </si>
  <si>
    <t>肥胖与心血管病</t>
  </si>
  <si>
    <t>上海人口回归</t>
  </si>
  <si>
    <t>汽车销售</t>
  </si>
  <si>
    <t>蝾螈的寿命</t>
  </si>
  <si>
    <t>BWI</t>
  </si>
  <si>
    <t>有心血管疾病</t>
  </si>
  <si>
    <t>无心血管疾病</t>
  </si>
  <si>
    <t>调查人数</t>
  </si>
  <si>
    <t>患病率</t>
  </si>
  <si>
    <t>预测概率</t>
  </si>
  <si>
    <t>年龄0</t>
  </si>
  <si>
    <t>婚姻状况</t>
  </si>
  <si>
    <t>现有人数</t>
  </si>
  <si>
    <t>死亡数</t>
  </si>
  <si>
    <t>死亡率</t>
  </si>
  <si>
    <t>存活人数</t>
  </si>
  <si>
    <t>号</t>
  </si>
  <si>
    <t>性别</t>
  </si>
  <si>
    <t>年龄</t>
  </si>
  <si>
    <t>国别</t>
  </si>
  <si>
    <t>尺寸</t>
  </si>
  <si>
    <t>车型</t>
  </si>
  <si>
    <t>年青?(&lt;30)</t>
  </si>
  <si>
    <t>生存时间</t>
  </si>
  <si>
    <t>区域</t>
  </si>
  <si>
    <t>毒性水平</t>
  </si>
  <si>
    <t>4未婚</t>
  </si>
  <si>
    <t>男</t>
  </si>
  <si>
    <t>已婚</t>
  </si>
  <si>
    <t>美国</t>
  </si>
  <si>
    <t>大</t>
  </si>
  <si>
    <t>家用</t>
  </si>
  <si>
    <t>非年青</t>
  </si>
  <si>
    <t>1有配偶</t>
  </si>
  <si>
    <t>未婚</t>
  </si>
  <si>
    <t>日本</t>
  </si>
  <si>
    <t>小</t>
  </si>
  <si>
    <t>跑车</t>
  </si>
  <si>
    <t>2丧偶</t>
  </si>
  <si>
    <t>年青</t>
  </si>
  <si>
    <t>3离婚</t>
  </si>
  <si>
    <t>中</t>
  </si>
  <si>
    <t>女</t>
  </si>
  <si>
    <t>欧洲</t>
  </si>
  <si>
    <t>工作</t>
  </si>
  <si>
    <t>减肥药</t>
  </si>
  <si>
    <t>面粉重量</t>
  </si>
  <si>
    <t>单样本Wilcoxon</t>
  </si>
  <si>
    <t>两组电池寿命</t>
  </si>
  <si>
    <t>长跑比赛</t>
  </si>
  <si>
    <t>四组钢板</t>
  </si>
  <si>
    <t>手机外壳</t>
  </si>
  <si>
    <t>x（服药前）</t>
  </si>
  <si>
    <t>y(服药后)</t>
  </si>
  <si>
    <t>d = x -y</t>
  </si>
  <si>
    <t>序号</t>
  </si>
  <si>
    <t>面粉-20</t>
  </si>
  <si>
    <t>符号</t>
  </si>
  <si>
    <t>A组寿命</t>
  </si>
  <si>
    <t>B组寿命</t>
  </si>
  <si>
    <t>A校</t>
  </si>
  <si>
    <t>B校</t>
  </si>
  <si>
    <t>材料</t>
  </si>
  <si>
    <t>断裂强度</t>
  </si>
  <si>
    <t>测量员A</t>
  </si>
  <si>
    <t>测量员B</t>
  </si>
  <si>
    <t>测量员C</t>
  </si>
  <si>
    <t>测量员D</t>
  </si>
  <si>
    <t>外壳1</t>
  </si>
  <si>
    <t>外壳2</t>
  </si>
  <si>
    <t>外壳3</t>
  </si>
  <si>
    <t>D</t>
  </si>
  <si>
    <t>L1</t>
  </si>
  <si>
    <t>L2</t>
  </si>
  <si>
    <t>其它</t>
  </si>
  <si>
    <t>变形</t>
  </si>
  <si>
    <t>毛丝</t>
  </si>
  <si>
    <t>斑点</t>
  </si>
  <si>
    <t>断针</t>
  </si>
  <si>
    <t>多胶</t>
  </si>
  <si>
    <t>伤线</t>
  </si>
  <si>
    <t>卡尺2</t>
  </si>
  <si>
    <t>卡尺1</t>
  </si>
  <si>
    <t>不良数量</t>
  </si>
  <si>
    <t>缺陷</t>
  </si>
  <si>
    <r>
      <t>设备</t>
    </r>
    <r>
      <rPr>
        <sz val="12"/>
        <rFont val="Times New Roman"/>
        <family val="1"/>
      </rPr>
      <t>2</t>
    </r>
  </si>
  <si>
    <r>
      <t>设备</t>
    </r>
    <r>
      <rPr>
        <sz val="12"/>
        <rFont val="Times New Roman"/>
        <family val="1"/>
      </rPr>
      <t>1</t>
    </r>
  </si>
  <si>
    <t>脉搏</t>
  </si>
  <si>
    <t>重量</t>
  </si>
  <si>
    <t>TIME SERIES2</t>
  </si>
  <si>
    <t>销售量</t>
  </si>
  <si>
    <t>时间</t>
  </si>
  <si>
    <t>供应商1</t>
  </si>
  <si>
    <t>线别</t>
  </si>
  <si>
    <t>维修不良数</t>
  </si>
  <si>
    <t>histogram（L2）</t>
  </si>
  <si>
    <t>课堂练习</t>
  </si>
  <si>
    <t>柏拉图2</t>
  </si>
  <si>
    <t>散布图（边际图）</t>
  </si>
  <si>
    <t>时间序列图</t>
  </si>
  <si>
    <t>正态概率</t>
  </si>
  <si>
    <t>分层图</t>
  </si>
  <si>
    <t>E</t>
  </si>
  <si>
    <t>测试周期</t>
  </si>
  <si>
    <t>接触时间</t>
  </si>
  <si>
    <t>定位稳定度</t>
  </si>
  <si>
    <t>Time</t>
  </si>
  <si>
    <t>Tester</t>
  </si>
  <si>
    <t>Part</t>
  </si>
  <si>
    <t>Cycle Time</t>
  </si>
  <si>
    <t>Test Stn</t>
  </si>
  <si>
    <t>例3</t>
  </si>
  <si>
    <t>例2</t>
  </si>
  <si>
    <t>例1</t>
  </si>
  <si>
    <t>F test</t>
  </si>
  <si>
    <t>LCI</t>
  </si>
  <si>
    <t>difference</t>
  </si>
  <si>
    <t>caliper 2</t>
  </si>
  <si>
    <t>caliper 1</t>
  </si>
  <si>
    <t>after</t>
  </si>
  <si>
    <t>before</t>
  </si>
  <si>
    <t>CNC2</t>
  </si>
  <si>
    <t xml:space="preserve">CNC1 </t>
  </si>
  <si>
    <t>R-after</t>
  </si>
  <si>
    <t>R-Before</t>
  </si>
  <si>
    <t>CNC Exsiting</t>
  </si>
  <si>
    <t>CNC(buy)</t>
  </si>
  <si>
    <t>差值</t>
  </si>
  <si>
    <t>改善后</t>
  </si>
  <si>
    <t>改善前</t>
  </si>
  <si>
    <t>样品</t>
  </si>
  <si>
    <t>PCB拉拔力B</t>
  </si>
  <si>
    <t>PCB拉拔力A</t>
  </si>
  <si>
    <t>产品重量数据：20个，目标500</t>
  </si>
  <si>
    <t>零件长度抽取数据：35个</t>
  </si>
  <si>
    <t>设备D</t>
  </si>
  <si>
    <t>设备C</t>
  </si>
  <si>
    <t>设备B</t>
  </si>
  <si>
    <t>设备A</t>
  </si>
  <si>
    <t>B机台</t>
  </si>
  <si>
    <t>A机台</t>
  </si>
  <si>
    <t>线脚长度</t>
  </si>
  <si>
    <t>产品直径</t>
  </si>
  <si>
    <t>Height</t>
  </si>
  <si>
    <t>resistenc (ohm)</t>
  </si>
  <si>
    <t>1 sample t</t>
  </si>
  <si>
    <t>成对T</t>
  </si>
  <si>
    <t>方差检验</t>
  </si>
  <si>
    <t>置信区间</t>
  </si>
  <si>
    <t>合计</t>
  </si>
  <si>
    <t>检查数</t>
  </si>
  <si>
    <t>不良率</t>
  </si>
  <si>
    <t>良品数</t>
  </si>
  <si>
    <t>检验数</t>
  </si>
  <si>
    <t>不良数</t>
  </si>
  <si>
    <t>高频</t>
  </si>
  <si>
    <t>DCR</t>
  </si>
  <si>
    <t>断线</t>
  </si>
  <si>
    <t>短路</t>
  </si>
  <si>
    <t>产线</t>
  </si>
  <si>
    <t>供应商B</t>
  </si>
  <si>
    <t>供应商A</t>
  </si>
  <si>
    <r>
      <t>N</t>
    </r>
    <r>
      <rPr>
        <sz val="11"/>
        <color theme="1"/>
        <rFont val="等线"/>
        <charset val="134"/>
        <scheme val="minor"/>
      </rPr>
      <t>O.</t>
    </r>
  </si>
  <si>
    <t>不同锡膏对拉拔力的影响：</t>
  </si>
  <si>
    <t>X5</t>
  </si>
  <si>
    <t>X4</t>
  </si>
  <si>
    <t>X3</t>
  </si>
  <si>
    <t>X2</t>
  </si>
  <si>
    <t>X1</t>
  </si>
  <si>
    <r>
      <t xml:space="preserve">体重
</t>
    </r>
    <r>
      <rPr>
        <sz val="12"/>
        <color indexed="8"/>
        <rFont val="PMingLiU"/>
        <family val="1"/>
        <charset val="134"/>
      </rPr>
      <t>(</t>
    </r>
    <r>
      <rPr>
        <sz val="12"/>
        <color indexed="8"/>
        <rFont val="宋体"/>
        <family val="3"/>
        <charset val="134"/>
      </rPr>
      <t>磅</t>
    </r>
    <r>
      <rPr>
        <sz val="12"/>
        <color indexed="8"/>
        <rFont val="PMingLiU"/>
        <family val="1"/>
        <charset val="134"/>
      </rPr>
      <t>)</t>
    </r>
  </si>
  <si>
    <r>
      <t xml:space="preserve">身高
</t>
    </r>
    <r>
      <rPr>
        <sz val="12"/>
        <color indexed="8"/>
        <rFont val="PMingLiU"/>
        <family val="1"/>
        <charset val="134"/>
      </rPr>
      <t>(</t>
    </r>
    <r>
      <rPr>
        <sz val="12"/>
        <color indexed="8"/>
        <rFont val="宋体"/>
        <family val="3"/>
        <charset val="134"/>
      </rPr>
      <t>英寸</t>
    </r>
    <r>
      <rPr>
        <sz val="12"/>
        <color indexed="8"/>
        <rFont val="PMingLiU"/>
        <family val="1"/>
        <charset val="134"/>
      </rPr>
      <t>)</t>
    </r>
  </si>
  <si>
    <t>焊接时间(S)对焊接强度(拉拔力)的影响</t>
  </si>
  <si>
    <t>Y:烤后</t>
  </si>
  <si>
    <t>X:烤前</t>
  </si>
  <si>
    <t>薪资</t>
  </si>
  <si>
    <t>线脚</t>
  </si>
  <si>
    <t>料盘</t>
  </si>
  <si>
    <t>相关性分析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</si>
</sst>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yy/m/d"/>
    <numFmt numFmtId="179" formatCode="0.00_ "/>
    <numFmt numFmtId="180" formatCode="0.0_ "/>
    <numFmt numFmtId="181" formatCode="0_ "/>
  </numFmts>
  <fonts count="10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28"/>
      <color indexed="8"/>
      <name val="Calibri"/>
      <family val="2"/>
    </font>
    <font>
      <sz val="12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sz val="12"/>
      <color indexed="8"/>
      <name val="PMingLiU"/>
      <family val="1"/>
      <charset val="134"/>
    </font>
    <font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/>
    <xf numFmtId="0" fontId="1" fillId="0" borderId="0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/>
    <xf numFmtId="0" fontId="1" fillId="0" borderId="0" xfId="1" applyAlignment="1">
      <alignment horizontal="center"/>
    </xf>
    <xf numFmtId="0" fontId="1" fillId="2" borderId="0" xfId="1" applyFill="1" applyAlignment="1">
      <alignment horizontal="center"/>
    </xf>
    <xf numFmtId="0" fontId="3" fillId="0" borderId="0" xfId="1" applyFont="1"/>
    <xf numFmtId="0" fontId="1" fillId="0" borderId="1" xfId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2" xfId="1" applyBorder="1"/>
    <xf numFmtId="178" fontId="1" fillId="0" borderId="1" xfId="1" applyNumberFormat="1" applyBorder="1" applyAlignment="1">
      <alignment horizontal="center"/>
    </xf>
    <xf numFmtId="179" fontId="1" fillId="0" borderId="1" xfId="1" applyNumberFormat="1" applyBorder="1" applyAlignment="1">
      <alignment horizontal="center"/>
    </xf>
    <xf numFmtId="0" fontId="1" fillId="0" borderId="2" xfId="1" applyBorder="1" applyAlignment="1">
      <alignment horizontal="center"/>
    </xf>
    <xf numFmtId="179" fontId="1" fillId="0" borderId="1" xfId="1" applyNumberFormat="1" applyBorder="1" applyAlignment="1">
      <alignment horizontal="center"/>
    </xf>
    <xf numFmtId="0" fontId="1" fillId="0" borderId="0" xfId="1" applyAlignment="1">
      <alignment horizontal="left"/>
    </xf>
    <xf numFmtId="0" fontId="1" fillId="2" borderId="0" xfId="1" applyFill="1"/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5" fillId="0" borderId="0" xfId="1" applyFont="1"/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0" xfId="1" applyAlignment="1">
      <alignment horizontal="left"/>
    </xf>
    <xf numFmtId="0" fontId="6" fillId="0" borderId="1" xfId="1" applyFont="1" applyBorder="1" applyAlignment="1">
      <alignment horizontal="center" readingOrder="1"/>
    </xf>
    <xf numFmtId="0" fontId="6" fillId="0" borderId="1" xfId="1" applyFont="1" applyBorder="1"/>
    <xf numFmtId="180" fontId="6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readingOrder="1"/>
    </xf>
    <xf numFmtId="0" fontId="7" fillId="0" borderId="1" xfId="1" applyFont="1" applyBorder="1" applyAlignment="1">
      <alignment horizontal="center" wrapText="1" readingOrder="1"/>
    </xf>
    <xf numFmtId="181" fontId="6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</cellXfs>
  <cellStyles count="2">
    <cellStyle name="常规" xfId="0" builtinId="0"/>
    <cellStyle name="常规 2" xfId="1" xr:uid="{A1958FC5-8A60-491D-906F-36281E14FC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44</xdr:col>
      <xdr:colOff>311150</xdr:colOff>
      <xdr:row>19</xdr:row>
      <xdr:rowOff>133350</xdr:rowOff>
    </xdr:from>
    <xdr:ext cx="78133" cy="217833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6C4C3C0-D193-4043-8595-51185F0937C5}"/>
            </a:ext>
          </a:extLst>
        </xdr:cNvPr>
        <xdr:cNvSpPr txBox="1">
          <a:spLocks noChangeArrowheads="1"/>
        </xdr:cNvSpPr>
      </xdr:nvSpPr>
      <xdr:spPr bwMode="auto">
        <a:xfrm>
          <a:off x="29368750" y="3752850"/>
          <a:ext cx="78133" cy="21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A0B8-7492-4BE5-91B4-CF0A3ACDBE11}">
  <dimension ref="A1:AC197"/>
  <sheetViews>
    <sheetView workbookViewId="0">
      <selection activeCell="T13" sqref="T13"/>
    </sheetView>
  </sheetViews>
  <sheetFormatPr defaultColWidth="8.6640625" defaultRowHeight="15" x14ac:dyDescent="0.25"/>
  <cols>
    <col min="1" max="1" width="13.08203125" style="9" customWidth="1"/>
    <col min="2" max="2" width="5.83203125" style="9" customWidth="1"/>
    <col min="3" max="3" width="2.83203125" style="10" customWidth="1"/>
    <col min="4" max="4" width="12.5" style="9" customWidth="1"/>
    <col min="5" max="5" width="4.83203125" style="9" customWidth="1"/>
    <col min="6" max="6" width="2.83203125" style="10" customWidth="1"/>
    <col min="7" max="7" width="10.5" style="9" customWidth="1"/>
    <col min="8" max="8" width="2.83203125" style="10" customWidth="1"/>
    <col min="9" max="9" width="9" style="9" bestFit="1" customWidth="1"/>
    <col min="10" max="10" width="7.33203125" style="9" customWidth="1"/>
    <col min="11" max="11" width="8.58203125" style="9" customWidth="1"/>
    <col min="12" max="14" width="2.83203125" style="10" customWidth="1"/>
    <col min="15" max="26" width="9" style="9" bestFit="1" customWidth="1"/>
    <col min="27" max="27" width="10.5" style="9" customWidth="1"/>
    <col min="28" max="28" width="10" style="8" customWidth="1"/>
    <col min="29" max="16384" width="8.6640625" style="8"/>
  </cols>
  <sheetData>
    <row r="1" spans="1:29" x14ac:dyDescent="0.25">
      <c r="D1" s="9" t="s">
        <v>147</v>
      </c>
      <c r="G1" s="9" t="s">
        <v>146</v>
      </c>
      <c r="I1" s="20" t="s">
        <v>145</v>
      </c>
      <c r="O1" s="20" t="s">
        <v>144</v>
      </c>
      <c r="Z1" s="9" t="s">
        <v>143</v>
      </c>
      <c r="AB1" s="8" t="s">
        <v>142</v>
      </c>
    </row>
    <row r="2" spans="1:29" ht="8.25" customHeight="1" x14ac:dyDescent="0.25"/>
    <row r="3" spans="1:29" ht="16" x14ac:dyDescent="0.35">
      <c r="A3" s="12" t="s">
        <v>141</v>
      </c>
      <c r="B3" s="12"/>
      <c r="D3" s="13" t="s">
        <v>140</v>
      </c>
      <c r="E3" s="13" t="s">
        <v>139</v>
      </c>
      <c r="G3" s="12" t="s">
        <v>138</v>
      </c>
      <c r="I3" s="16" t="s">
        <v>137</v>
      </c>
      <c r="J3" s="12" t="s">
        <v>136</v>
      </c>
      <c r="K3" s="12" t="s">
        <v>135</v>
      </c>
      <c r="O3" s="12" t="s">
        <v>27</v>
      </c>
      <c r="P3" s="12" t="s">
        <v>134</v>
      </c>
      <c r="Q3" s="12" t="s">
        <v>133</v>
      </c>
      <c r="R3" s="19" t="s">
        <v>132</v>
      </c>
      <c r="S3" s="19"/>
      <c r="T3" s="19"/>
      <c r="U3" s="19"/>
      <c r="V3" s="19" t="s">
        <v>131</v>
      </c>
      <c r="W3" s="19"/>
      <c r="X3" s="19"/>
      <c r="Y3" s="19"/>
      <c r="Z3" s="12" t="s">
        <v>130</v>
      </c>
      <c r="AA3" s="12" t="s">
        <v>129</v>
      </c>
      <c r="AB3" s="18" t="s">
        <v>128</v>
      </c>
      <c r="AC3" s="12" t="s">
        <v>127</v>
      </c>
    </row>
    <row r="4" spans="1:29" x14ac:dyDescent="0.25">
      <c r="A4" s="12">
        <v>92.81</v>
      </c>
      <c r="B4" s="12" t="s">
        <v>119</v>
      </c>
      <c r="D4" s="13">
        <v>92.81</v>
      </c>
      <c r="E4" s="13" t="s">
        <v>119</v>
      </c>
      <c r="G4" s="12">
        <v>598</v>
      </c>
      <c r="I4" s="16">
        <v>38908</v>
      </c>
      <c r="J4" s="12">
        <v>173</v>
      </c>
      <c r="K4" s="12">
        <v>103</v>
      </c>
      <c r="O4" s="12">
        <v>1.55</v>
      </c>
      <c r="P4" s="12">
        <v>46</v>
      </c>
      <c r="Q4" s="12">
        <v>66</v>
      </c>
      <c r="R4" s="17">
        <v>20.53</v>
      </c>
      <c r="S4" s="17">
        <v>20.52</v>
      </c>
      <c r="T4" s="17">
        <v>20.100000000000001</v>
      </c>
      <c r="U4" s="17">
        <v>20.5</v>
      </c>
      <c r="V4" s="17">
        <v>19.5</v>
      </c>
      <c r="W4" s="17">
        <v>19.47</v>
      </c>
      <c r="X4" s="17">
        <v>19.3</v>
      </c>
      <c r="Y4" s="17">
        <v>19.97</v>
      </c>
      <c r="Z4" s="12" t="s">
        <v>126</v>
      </c>
      <c r="AA4" s="12">
        <v>98641</v>
      </c>
      <c r="AB4" s="15">
        <v>295.399</v>
      </c>
      <c r="AC4" s="14">
        <v>301.065</v>
      </c>
    </row>
    <row r="5" spans="1:29" x14ac:dyDescent="0.25">
      <c r="A5" s="12">
        <v>97.83</v>
      </c>
      <c r="B5" s="12" t="s">
        <v>119</v>
      </c>
      <c r="D5" s="13">
        <v>97.83</v>
      </c>
      <c r="E5" s="13" t="s">
        <v>119</v>
      </c>
      <c r="G5" s="12">
        <v>599.79999999999995</v>
      </c>
      <c r="I5" s="16">
        <v>38909</v>
      </c>
      <c r="J5" s="12">
        <v>100</v>
      </c>
      <c r="K5" s="12">
        <v>51</v>
      </c>
      <c r="O5" s="12">
        <v>1.6</v>
      </c>
      <c r="P5" s="12">
        <v>53</v>
      </c>
      <c r="Q5" s="12">
        <v>63</v>
      </c>
      <c r="R5" s="17">
        <v>20.399999999999999</v>
      </c>
      <c r="S5" s="17">
        <v>20.39</v>
      </c>
      <c r="T5" s="17">
        <v>20.12</v>
      </c>
      <c r="U5" s="17">
        <v>20.7</v>
      </c>
      <c r="V5" s="17">
        <v>20.399999999999999</v>
      </c>
      <c r="W5" s="17">
        <v>19.88</v>
      </c>
      <c r="X5" s="17">
        <v>19.87</v>
      </c>
      <c r="Y5" s="17">
        <v>19.88</v>
      </c>
      <c r="Z5" s="12" t="s">
        <v>125</v>
      </c>
      <c r="AA5" s="12">
        <v>5655</v>
      </c>
      <c r="AB5" s="15">
        <v>303.62200000000001</v>
      </c>
      <c r="AC5" s="14">
        <v>307.65600000000001</v>
      </c>
    </row>
    <row r="6" spans="1:29" x14ac:dyDescent="0.25">
      <c r="A6" s="12">
        <v>94.37</v>
      </c>
      <c r="B6" s="12" t="s">
        <v>119</v>
      </c>
      <c r="D6" s="13">
        <v>94.37</v>
      </c>
      <c r="E6" s="13" t="s">
        <v>119</v>
      </c>
      <c r="G6" s="12">
        <v>600</v>
      </c>
      <c r="I6" s="16">
        <v>38910</v>
      </c>
      <c r="J6" s="12">
        <v>104</v>
      </c>
      <c r="K6" s="12">
        <v>130</v>
      </c>
      <c r="O6" s="12">
        <v>1.65</v>
      </c>
      <c r="P6" s="12">
        <v>61</v>
      </c>
      <c r="Q6" s="12">
        <v>68</v>
      </c>
      <c r="R6" s="17">
        <v>20.3</v>
      </c>
      <c r="S6" s="17">
        <v>20.399999999999999</v>
      </c>
      <c r="T6" s="17">
        <v>21</v>
      </c>
      <c r="U6" s="17">
        <v>20.83</v>
      </c>
      <c r="V6" s="17">
        <v>20.78</v>
      </c>
      <c r="W6" s="17">
        <v>20.12</v>
      </c>
      <c r="X6" s="17">
        <v>20.04</v>
      </c>
      <c r="Y6" s="17">
        <v>20.100000000000001</v>
      </c>
      <c r="Z6" s="12" t="s">
        <v>124</v>
      </c>
      <c r="AA6" s="12">
        <v>1331</v>
      </c>
      <c r="AB6" s="15">
        <v>310.78899999999999</v>
      </c>
      <c r="AC6" s="14">
        <v>303.983</v>
      </c>
    </row>
    <row r="7" spans="1:29" x14ac:dyDescent="0.25">
      <c r="A7" s="12">
        <v>95.4</v>
      </c>
      <c r="B7" s="12" t="s">
        <v>119</v>
      </c>
      <c r="D7" s="13">
        <v>95.4</v>
      </c>
      <c r="E7" s="13" t="s">
        <v>119</v>
      </c>
      <c r="G7" s="12">
        <v>599.79999999999995</v>
      </c>
      <c r="I7" s="16">
        <v>38911</v>
      </c>
      <c r="J7" s="12">
        <v>106</v>
      </c>
      <c r="K7" s="12">
        <v>122</v>
      </c>
      <c r="O7" s="12">
        <v>1.7</v>
      </c>
      <c r="P7" s="12">
        <v>67</v>
      </c>
      <c r="Q7" s="12">
        <v>76</v>
      </c>
      <c r="R7" s="17">
        <v>20.55</v>
      </c>
      <c r="S7" s="17">
        <v>20.37</v>
      </c>
      <c r="T7" s="17">
        <v>20.04</v>
      </c>
      <c r="U7" s="17">
        <v>20.14</v>
      </c>
      <c r="V7" s="17">
        <v>20.34</v>
      </c>
      <c r="W7" s="17">
        <v>20.07</v>
      </c>
      <c r="X7" s="17">
        <v>20.58</v>
      </c>
      <c r="Y7" s="17">
        <v>20.14</v>
      </c>
      <c r="Z7" s="12" t="s">
        <v>123</v>
      </c>
      <c r="AA7" s="12">
        <v>156</v>
      </c>
      <c r="AB7" s="15">
        <v>302.233</v>
      </c>
      <c r="AC7" s="14">
        <v>304.90300000000002</v>
      </c>
    </row>
    <row r="8" spans="1:29" x14ac:dyDescent="0.25">
      <c r="A8" s="12">
        <v>91.2</v>
      </c>
      <c r="B8" s="12" t="s">
        <v>119</v>
      </c>
      <c r="D8" s="13">
        <v>91.2</v>
      </c>
      <c r="E8" s="13" t="s">
        <v>119</v>
      </c>
      <c r="G8" s="12">
        <v>600</v>
      </c>
      <c r="I8" s="16">
        <v>38912</v>
      </c>
      <c r="J8" s="12">
        <v>177</v>
      </c>
      <c r="K8" s="12">
        <v>126</v>
      </c>
      <c r="O8" s="12">
        <v>1.75</v>
      </c>
      <c r="P8" s="12">
        <v>68</v>
      </c>
      <c r="Q8" s="12">
        <v>77</v>
      </c>
      <c r="R8" s="17">
        <v>20.51</v>
      </c>
      <c r="S8" s="17">
        <v>20.38</v>
      </c>
      <c r="T8" s="17">
        <v>21.05</v>
      </c>
      <c r="U8" s="17">
        <v>20.02</v>
      </c>
      <c r="V8" s="17">
        <v>20.21</v>
      </c>
      <c r="W8" s="17">
        <v>20.03</v>
      </c>
      <c r="X8" s="17">
        <v>20.100000000000001</v>
      </c>
      <c r="Y8" s="17">
        <v>20.25</v>
      </c>
      <c r="Z8" s="12" t="s">
        <v>122</v>
      </c>
      <c r="AA8" s="12">
        <v>1356</v>
      </c>
      <c r="AB8" s="15">
        <v>306.16899999999998</v>
      </c>
      <c r="AC8" s="14">
        <v>295.28899999999999</v>
      </c>
    </row>
    <row r="9" spans="1:29" x14ac:dyDescent="0.25">
      <c r="A9" s="12">
        <v>95.69</v>
      </c>
      <c r="B9" s="12" t="s">
        <v>119</v>
      </c>
      <c r="D9" s="13">
        <v>95.69</v>
      </c>
      <c r="E9" s="13" t="s">
        <v>119</v>
      </c>
      <c r="G9" s="12">
        <v>600</v>
      </c>
      <c r="I9" s="16">
        <v>38913</v>
      </c>
      <c r="J9" s="12">
        <v>80</v>
      </c>
      <c r="K9" s="12">
        <v>136</v>
      </c>
      <c r="O9" s="12">
        <v>1.8</v>
      </c>
      <c r="P9" s="12">
        <v>84</v>
      </c>
      <c r="Q9" s="12">
        <v>82</v>
      </c>
      <c r="Z9" s="12" t="s">
        <v>121</v>
      </c>
      <c r="AA9" s="12">
        <v>26568</v>
      </c>
      <c r="AB9" s="15">
        <v>298.02600000000001</v>
      </c>
      <c r="AC9" s="14">
        <v>295.00099999999998</v>
      </c>
    </row>
    <row r="10" spans="1:29" x14ac:dyDescent="0.25">
      <c r="A10" s="12">
        <v>94.63</v>
      </c>
      <c r="B10" s="12" t="s">
        <v>119</v>
      </c>
      <c r="D10" s="13">
        <v>94.63</v>
      </c>
      <c r="E10" s="13" t="s">
        <v>119</v>
      </c>
      <c r="G10" s="12">
        <v>598.79999999999995</v>
      </c>
      <c r="I10" s="16">
        <v>38914</v>
      </c>
      <c r="J10" s="12">
        <v>148</v>
      </c>
      <c r="K10" s="12">
        <v>132</v>
      </c>
      <c r="O10" s="12">
        <v>1.85</v>
      </c>
      <c r="P10" s="12">
        <v>78</v>
      </c>
      <c r="Q10" s="12">
        <v>78</v>
      </c>
      <c r="Z10" s="12" t="s">
        <v>120</v>
      </c>
      <c r="AA10" s="12">
        <v>1556</v>
      </c>
      <c r="AB10" s="15">
        <v>291.572</v>
      </c>
      <c r="AC10" s="14">
        <v>304.17700000000002</v>
      </c>
    </row>
    <row r="11" spans="1:29" x14ac:dyDescent="0.25">
      <c r="A11" s="12">
        <v>94.99</v>
      </c>
      <c r="B11" s="12" t="s">
        <v>119</v>
      </c>
      <c r="D11" s="13">
        <v>94.99</v>
      </c>
      <c r="E11" s="13" t="s">
        <v>119</v>
      </c>
      <c r="G11" s="12">
        <v>598.20000000000005</v>
      </c>
      <c r="I11" s="16">
        <v>38915</v>
      </c>
      <c r="J11" s="12">
        <v>103</v>
      </c>
      <c r="K11" s="12">
        <v>69</v>
      </c>
      <c r="O11" s="12">
        <v>1.9</v>
      </c>
      <c r="P11" s="12">
        <v>83</v>
      </c>
      <c r="Q11" s="12">
        <v>85</v>
      </c>
      <c r="Z11" s="12" t="s">
        <v>126</v>
      </c>
      <c r="AA11" s="12">
        <v>25464</v>
      </c>
      <c r="AB11" s="15">
        <v>298.50099999999998</v>
      </c>
      <c r="AC11" s="14">
        <v>302.23899999999998</v>
      </c>
    </row>
    <row r="12" spans="1:29" x14ac:dyDescent="0.25">
      <c r="A12" s="12">
        <v>94.06</v>
      </c>
      <c r="B12" s="12" t="s">
        <v>119</v>
      </c>
      <c r="D12" s="13">
        <v>94.06</v>
      </c>
      <c r="E12" s="13" t="s">
        <v>119</v>
      </c>
      <c r="G12" s="12">
        <v>599.4</v>
      </c>
      <c r="I12" s="16">
        <v>38916</v>
      </c>
      <c r="J12" s="12">
        <v>139</v>
      </c>
      <c r="K12" s="12">
        <v>147</v>
      </c>
      <c r="O12" s="12">
        <v>1.95</v>
      </c>
      <c r="P12" s="12">
        <v>92</v>
      </c>
      <c r="Q12" s="12">
        <v>84</v>
      </c>
      <c r="Z12" s="12" t="s">
        <v>125</v>
      </c>
      <c r="AA12" s="12">
        <v>16464</v>
      </c>
      <c r="AB12" s="15">
        <v>302.95699999999999</v>
      </c>
      <c r="AC12" s="14">
        <v>301.84800000000001</v>
      </c>
    </row>
    <row r="13" spans="1:29" x14ac:dyDescent="0.25">
      <c r="A13" s="12">
        <v>96.58</v>
      </c>
      <c r="B13" s="12" t="s">
        <v>119</v>
      </c>
      <c r="D13" s="13">
        <v>96.58</v>
      </c>
      <c r="E13" s="13" t="s">
        <v>119</v>
      </c>
      <c r="G13" s="12">
        <v>599.6</v>
      </c>
      <c r="I13" s="16">
        <v>38917</v>
      </c>
      <c r="J13" s="12">
        <v>85</v>
      </c>
      <c r="K13" s="12">
        <v>87</v>
      </c>
      <c r="O13" s="12">
        <v>2</v>
      </c>
      <c r="P13" s="12">
        <v>99</v>
      </c>
      <c r="Q13" s="12">
        <v>92</v>
      </c>
      <c r="Z13" s="12" t="s">
        <v>124</v>
      </c>
      <c r="AA13" s="12">
        <v>4164</v>
      </c>
      <c r="AB13" s="15">
        <v>299.67500000000001</v>
      </c>
      <c r="AC13" s="14">
        <v>299.26600000000002</v>
      </c>
    </row>
    <row r="14" spans="1:29" x14ac:dyDescent="0.25">
      <c r="A14" s="12">
        <v>95.86</v>
      </c>
      <c r="B14" s="12" t="s">
        <v>119</v>
      </c>
      <c r="D14" s="13">
        <v>95.86</v>
      </c>
      <c r="E14" s="13" t="s">
        <v>119</v>
      </c>
      <c r="G14" s="12">
        <v>599.4</v>
      </c>
      <c r="I14" s="12"/>
      <c r="J14" s="12"/>
      <c r="K14" s="12"/>
      <c r="O14" s="12">
        <v>2.0499999999999998</v>
      </c>
      <c r="P14" s="12">
        <v>117</v>
      </c>
      <c r="Q14" s="12">
        <v>98</v>
      </c>
      <c r="Z14" s="12" t="s">
        <v>123</v>
      </c>
      <c r="AA14" s="12">
        <v>46874</v>
      </c>
      <c r="AB14" s="15">
        <v>292.16500000000002</v>
      </c>
      <c r="AC14" s="14">
        <v>302.37</v>
      </c>
    </row>
    <row r="15" spans="1:29" x14ac:dyDescent="0.25">
      <c r="A15" s="12">
        <v>97.98</v>
      </c>
      <c r="B15" s="12" t="s">
        <v>119</v>
      </c>
      <c r="D15" s="13">
        <v>97.98</v>
      </c>
      <c r="E15" s="13" t="s">
        <v>119</v>
      </c>
      <c r="G15" s="12">
        <v>599.4</v>
      </c>
      <c r="O15" s="12"/>
      <c r="P15" s="12"/>
      <c r="Q15" s="12"/>
      <c r="Z15" s="12" t="s">
        <v>122</v>
      </c>
      <c r="AA15" s="12">
        <v>565</v>
      </c>
      <c r="AB15" s="15">
        <v>298.85500000000002</v>
      </c>
      <c r="AC15" s="14">
        <v>302.59399999999999</v>
      </c>
    </row>
    <row r="16" spans="1:29" x14ac:dyDescent="0.25">
      <c r="A16" s="12">
        <v>94.25</v>
      </c>
      <c r="B16" s="12" t="s">
        <v>119</v>
      </c>
      <c r="D16" s="13">
        <v>94.25</v>
      </c>
      <c r="E16" s="13" t="s">
        <v>119</v>
      </c>
      <c r="G16" s="12">
        <v>600</v>
      </c>
      <c r="O16" s="12"/>
      <c r="P16" s="12"/>
      <c r="Q16" s="12"/>
      <c r="Z16" s="12" t="s">
        <v>121</v>
      </c>
      <c r="AA16" s="12">
        <v>464</v>
      </c>
      <c r="AB16" s="15">
        <v>296.13799999999998</v>
      </c>
      <c r="AC16" s="14">
        <v>302.56099999999998</v>
      </c>
    </row>
    <row r="17" spans="1:29" x14ac:dyDescent="0.25">
      <c r="A17" s="12">
        <v>93.46</v>
      </c>
      <c r="B17" s="12" t="s">
        <v>119</v>
      </c>
      <c r="D17" s="13">
        <v>93.46</v>
      </c>
      <c r="E17" s="13" t="s">
        <v>119</v>
      </c>
      <c r="G17" s="12">
        <v>598.79999999999995</v>
      </c>
      <c r="Z17" s="12" t="s">
        <v>120</v>
      </c>
      <c r="AA17" s="12">
        <v>468</v>
      </c>
      <c r="AB17" s="15">
        <v>299.42200000000003</v>
      </c>
      <c r="AC17" s="14">
        <v>305.43900000000002</v>
      </c>
    </row>
    <row r="18" spans="1:29" x14ac:dyDescent="0.25">
      <c r="A18" s="12">
        <v>91.12</v>
      </c>
      <c r="B18" s="12" t="s">
        <v>119</v>
      </c>
      <c r="D18" s="13">
        <v>91.12</v>
      </c>
      <c r="E18" s="13" t="s">
        <v>119</v>
      </c>
      <c r="G18" s="12">
        <v>599.20000000000005</v>
      </c>
      <c r="Z18" s="12" t="s">
        <v>126</v>
      </c>
      <c r="AA18" s="12">
        <v>31646</v>
      </c>
      <c r="AB18" s="15">
        <v>302.94600000000003</v>
      </c>
      <c r="AC18" s="14">
        <v>305.53699999999998</v>
      </c>
    </row>
    <row r="19" spans="1:29" x14ac:dyDescent="0.25">
      <c r="A19" s="12">
        <v>93.99</v>
      </c>
      <c r="B19" s="12" t="s">
        <v>119</v>
      </c>
      <c r="D19" s="13">
        <v>93.99</v>
      </c>
      <c r="E19" s="13" t="s">
        <v>119</v>
      </c>
      <c r="G19" s="12">
        <v>599.4</v>
      </c>
      <c r="Z19" s="12" t="s">
        <v>125</v>
      </c>
      <c r="AA19" s="12">
        <v>464</v>
      </c>
      <c r="AB19" s="15">
        <v>298.49599999999998</v>
      </c>
      <c r="AC19" s="14">
        <v>294.43</v>
      </c>
    </row>
    <row r="20" spans="1:29" x14ac:dyDescent="0.25">
      <c r="A20" s="12">
        <v>94.41</v>
      </c>
      <c r="B20" s="12" t="s">
        <v>119</v>
      </c>
      <c r="D20" s="13">
        <v>94.41</v>
      </c>
      <c r="E20" s="13" t="s">
        <v>119</v>
      </c>
      <c r="G20" s="12">
        <v>599.6</v>
      </c>
      <c r="Z20" s="12" t="s">
        <v>124</v>
      </c>
      <c r="AA20" s="12">
        <v>4664</v>
      </c>
      <c r="AB20" s="15">
        <v>297.27300000000002</v>
      </c>
      <c r="AC20" s="14">
        <v>301.66300000000001</v>
      </c>
    </row>
    <row r="21" spans="1:29" x14ac:dyDescent="0.25">
      <c r="A21" s="12">
        <v>91.35</v>
      </c>
      <c r="B21" s="12" t="s">
        <v>119</v>
      </c>
      <c r="D21" s="13">
        <v>91.35</v>
      </c>
      <c r="E21" s="13" t="s">
        <v>119</v>
      </c>
      <c r="G21" s="12">
        <v>599</v>
      </c>
      <c r="Z21" s="12" t="s">
        <v>123</v>
      </c>
      <c r="AA21" s="12">
        <v>4646</v>
      </c>
      <c r="AB21" s="15">
        <v>302.93200000000002</v>
      </c>
      <c r="AC21" s="14">
        <v>292.255</v>
      </c>
    </row>
    <row r="22" spans="1:29" x14ac:dyDescent="0.25">
      <c r="A22" s="12">
        <v>93.15</v>
      </c>
      <c r="B22" s="12" t="s">
        <v>119</v>
      </c>
      <c r="D22" s="13">
        <v>93.15</v>
      </c>
      <c r="E22" s="13" t="s">
        <v>119</v>
      </c>
      <c r="G22" s="12">
        <v>599.20000000000005</v>
      </c>
      <c r="Z22" s="12" t="s">
        <v>122</v>
      </c>
      <c r="AA22" s="12">
        <v>65484</v>
      </c>
      <c r="AB22" s="15">
        <v>288.30700000000002</v>
      </c>
      <c r="AC22" s="14">
        <v>291.46499999999997</v>
      </c>
    </row>
    <row r="23" spans="1:29" x14ac:dyDescent="0.25">
      <c r="A23" s="12">
        <v>97</v>
      </c>
      <c r="B23" s="12" t="s">
        <v>119</v>
      </c>
      <c r="D23" s="13">
        <v>97</v>
      </c>
      <c r="E23" s="13" t="s">
        <v>119</v>
      </c>
      <c r="G23" s="12">
        <v>600.6</v>
      </c>
      <c r="Z23" s="12" t="s">
        <v>121</v>
      </c>
      <c r="AA23" s="12">
        <v>58764</v>
      </c>
      <c r="AB23" s="15">
        <v>299.10599999999999</v>
      </c>
      <c r="AC23" s="14">
        <v>301.62200000000001</v>
      </c>
    </row>
    <row r="24" spans="1:29" x14ac:dyDescent="0.25">
      <c r="A24" s="12">
        <v>92.97</v>
      </c>
      <c r="B24" s="12" t="s">
        <v>119</v>
      </c>
      <c r="D24" s="13">
        <v>92.97</v>
      </c>
      <c r="E24" s="13" t="s">
        <v>119</v>
      </c>
      <c r="G24" s="12">
        <v>598.79999999999995</v>
      </c>
      <c r="Z24" s="12" t="s">
        <v>120</v>
      </c>
      <c r="AA24" s="12">
        <v>456</v>
      </c>
    </row>
    <row r="25" spans="1:29" x14ac:dyDescent="0.25">
      <c r="A25" s="12">
        <v>95.81</v>
      </c>
      <c r="B25" s="12" t="s">
        <v>119</v>
      </c>
      <c r="D25" s="13">
        <v>95.81</v>
      </c>
      <c r="E25" s="13" t="s">
        <v>119</v>
      </c>
      <c r="G25" s="12">
        <v>598.79999999999995</v>
      </c>
    </row>
    <row r="26" spans="1:29" x14ac:dyDescent="0.25">
      <c r="A26" s="12">
        <v>95.81</v>
      </c>
      <c r="B26" s="12" t="s">
        <v>119</v>
      </c>
      <c r="D26" s="13">
        <v>95.81</v>
      </c>
      <c r="E26" s="13" t="s">
        <v>119</v>
      </c>
      <c r="G26" s="12">
        <v>599.79999999999995</v>
      </c>
    </row>
    <row r="27" spans="1:29" x14ac:dyDescent="0.25">
      <c r="A27" s="12">
        <v>95.64</v>
      </c>
      <c r="B27" s="12" t="s">
        <v>119</v>
      </c>
      <c r="D27" s="13">
        <v>95.64</v>
      </c>
      <c r="E27" s="13" t="s">
        <v>119</v>
      </c>
      <c r="G27" s="12">
        <v>599.20000000000005</v>
      </c>
    </row>
    <row r="28" spans="1:29" x14ac:dyDescent="0.25">
      <c r="A28" s="12">
        <v>93.37</v>
      </c>
      <c r="B28" s="12" t="s">
        <v>119</v>
      </c>
      <c r="D28" s="13">
        <v>93.37</v>
      </c>
      <c r="E28" s="13" t="s">
        <v>119</v>
      </c>
      <c r="G28" s="12">
        <v>599.4</v>
      </c>
    </row>
    <row r="29" spans="1:29" x14ac:dyDescent="0.25">
      <c r="A29" s="12">
        <v>94.46</v>
      </c>
      <c r="B29" s="12" t="s">
        <v>119</v>
      </c>
      <c r="D29" s="13">
        <v>94.46</v>
      </c>
      <c r="E29" s="13" t="s">
        <v>119</v>
      </c>
      <c r="G29" s="12">
        <v>600</v>
      </c>
    </row>
    <row r="30" spans="1:29" x14ac:dyDescent="0.25">
      <c r="A30" s="12">
        <v>96.38</v>
      </c>
      <c r="B30" s="12" t="s">
        <v>119</v>
      </c>
      <c r="D30" s="13">
        <v>96.38</v>
      </c>
      <c r="E30" s="13" t="s">
        <v>119</v>
      </c>
      <c r="G30" s="12">
        <v>600.20000000000005</v>
      </c>
    </row>
    <row r="31" spans="1:29" x14ac:dyDescent="0.25">
      <c r="A31" s="12">
        <v>96.23</v>
      </c>
      <c r="B31" s="12" t="s">
        <v>119</v>
      </c>
      <c r="D31" s="13">
        <v>96.23</v>
      </c>
      <c r="E31" s="13" t="s">
        <v>119</v>
      </c>
      <c r="G31" s="12">
        <v>600.20000000000005</v>
      </c>
    </row>
    <row r="32" spans="1:29" x14ac:dyDescent="0.25">
      <c r="A32" s="12">
        <v>92.34</v>
      </c>
      <c r="B32" s="12" t="s">
        <v>119</v>
      </c>
      <c r="D32" s="13">
        <v>92.34</v>
      </c>
      <c r="E32" s="13" t="s">
        <v>119</v>
      </c>
      <c r="G32" s="12">
        <v>599.6</v>
      </c>
    </row>
    <row r="33" spans="1:7" x14ac:dyDescent="0.25">
      <c r="A33" s="12">
        <v>94.82</v>
      </c>
      <c r="B33" s="12" t="s">
        <v>119</v>
      </c>
      <c r="D33" s="13">
        <v>94.82</v>
      </c>
      <c r="E33" s="13" t="s">
        <v>119</v>
      </c>
      <c r="G33" s="12">
        <v>599</v>
      </c>
    </row>
    <row r="34" spans="1:7" x14ac:dyDescent="0.25">
      <c r="D34" s="13">
        <v>99.74</v>
      </c>
      <c r="E34" s="13" t="s">
        <v>118</v>
      </c>
      <c r="G34" s="12">
        <v>599</v>
      </c>
    </row>
    <row r="35" spans="1:7" x14ac:dyDescent="0.25">
      <c r="D35" s="13">
        <v>101.23</v>
      </c>
      <c r="E35" s="13" t="s">
        <v>118</v>
      </c>
      <c r="G35" s="12">
        <v>599.79999999999995</v>
      </c>
    </row>
    <row r="36" spans="1:7" x14ac:dyDescent="0.25">
      <c r="D36" s="13">
        <v>101.56</v>
      </c>
      <c r="E36" s="13" t="s">
        <v>118</v>
      </c>
      <c r="G36" s="12">
        <v>600.79999999999995</v>
      </c>
    </row>
    <row r="37" spans="1:7" x14ac:dyDescent="0.25">
      <c r="D37" s="13">
        <v>99.55</v>
      </c>
      <c r="E37" s="13" t="s">
        <v>118</v>
      </c>
      <c r="G37" s="12">
        <v>598.79999999999995</v>
      </c>
    </row>
    <row r="38" spans="1:7" x14ac:dyDescent="0.25">
      <c r="D38" s="13">
        <v>101.76</v>
      </c>
      <c r="E38" s="13" t="s">
        <v>118</v>
      </c>
      <c r="G38" s="12">
        <v>598.20000000000005</v>
      </c>
    </row>
    <row r="39" spans="1:7" x14ac:dyDescent="0.25">
      <c r="D39" s="13">
        <v>98.27</v>
      </c>
      <c r="E39" s="13" t="s">
        <v>118</v>
      </c>
      <c r="G39" s="12">
        <v>600</v>
      </c>
    </row>
    <row r="40" spans="1:7" x14ac:dyDescent="0.25">
      <c r="D40" s="13">
        <v>99.53</v>
      </c>
      <c r="E40" s="13" t="s">
        <v>118</v>
      </c>
      <c r="G40" s="12">
        <v>599.20000000000005</v>
      </c>
    </row>
    <row r="41" spans="1:7" x14ac:dyDescent="0.25">
      <c r="D41" s="13">
        <v>100.09</v>
      </c>
      <c r="E41" s="13" t="s">
        <v>118</v>
      </c>
      <c r="G41" s="12">
        <v>599.79999999999995</v>
      </c>
    </row>
    <row r="42" spans="1:7" x14ac:dyDescent="0.25">
      <c r="D42" s="13">
        <v>99.92</v>
      </c>
      <c r="E42" s="13" t="s">
        <v>118</v>
      </c>
      <c r="G42" s="12">
        <v>601.20000000000005</v>
      </c>
    </row>
    <row r="43" spans="1:7" x14ac:dyDescent="0.25">
      <c r="D43" s="13">
        <v>100.58</v>
      </c>
      <c r="E43" s="13" t="s">
        <v>118</v>
      </c>
      <c r="G43" s="12">
        <v>600.4</v>
      </c>
    </row>
    <row r="44" spans="1:7" x14ac:dyDescent="0.25">
      <c r="D44" s="13">
        <v>101.05</v>
      </c>
      <c r="E44" s="13" t="s">
        <v>118</v>
      </c>
      <c r="G44" s="12">
        <v>600.20000000000005</v>
      </c>
    </row>
    <row r="45" spans="1:7" x14ac:dyDescent="0.25">
      <c r="D45" s="13">
        <v>100.03</v>
      </c>
      <c r="E45" s="13" t="s">
        <v>118</v>
      </c>
      <c r="G45" s="12">
        <v>599.6</v>
      </c>
    </row>
    <row r="46" spans="1:7" x14ac:dyDescent="0.25">
      <c r="D46" s="13">
        <v>98.99</v>
      </c>
      <c r="E46" s="13" t="s">
        <v>118</v>
      </c>
      <c r="G46" s="12">
        <v>599.6</v>
      </c>
    </row>
    <row r="47" spans="1:7" x14ac:dyDescent="0.25">
      <c r="D47" s="13">
        <v>100.33</v>
      </c>
      <c r="E47" s="13" t="s">
        <v>118</v>
      </c>
      <c r="G47" s="12">
        <v>599.6</v>
      </c>
    </row>
    <row r="48" spans="1:7" x14ac:dyDescent="0.25">
      <c r="D48" s="13">
        <v>99.03</v>
      </c>
      <c r="E48" s="13" t="s">
        <v>118</v>
      </c>
      <c r="G48" s="12">
        <v>600.20000000000005</v>
      </c>
    </row>
    <row r="49" spans="4:7" x14ac:dyDescent="0.25">
      <c r="D49" s="13">
        <v>101.54</v>
      </c>
      <c r="E49" s="13" t="s">
        <v>118</v>
      </c>
      <c r="G49" s="12">
        <v>599.20000000000005</v>
      </c>
    </row>
    <row r="50" spans="4:7" x14ac:dyDescent="0.25">
      <c r="D50" s="13">
        <v>98.4</v>
      </c>
      <c r="E50" s="13" t="s">
        <v>118</v>
      </c>
      <c r="G50" s="12">
        <v>599</v>
      </c>
    </row>
    <row r="51" spans="4:7" x14ac:dyDescent="0.25">
      <c r="D51" s="13">
        <v>100.48</v>
      </c>
      <c r="E51" s="13" t="s">
        <v>118</v>
      </c>
      <c r="G51" s="12">
        <v>599.6</v>
      </c>
    </row>
    <row r="52" spans="4:7" x14ac:dyDescent="0.25">
      <c r="D52" s="13">
        <v>99.75</v>
      </c>
      <c r="E52" s="13" t="s">
        <v>118</v>
      </c>
      <c r="G52" s="12">
        <v>600.4</v>
      </c>
    </row>
    <row r="53" spans="4:7" x14ac:dyDescent="0.25">
      <c r="D53" s="13">
        <v>98.84</v>
      </c>
      <c r="E53" s="13" t="s">
        <v>118</v>
      </c>
      <c r="G53" s="12">
        <v>600</v>
      </c>
    </row>
    <row r="54" spans="4:7" x14ac:dyDescent="0.25">
      <c r="D54" s="13">
        <v>101.65</v>
      </c>
      <c r="E54" s="13" t="s">
        <v>118</v>
      </c>
      <c r="G54" s="12">
        <v>599</v>
      </c>
    </row>
    <row r="55" spans="4:7" x14ac:dyDescent="0.25">
      <c r="D55" s="13">
        <v>99.28</v>
      </c>
      <c r="E55" s="13" t="s">
        <v>118</v>
      </c>
      <c r="G55" s="12">
        <v>599.6</v>
      </c>
    </row>
    <row r="56" spans="4:7" x14ac:dyDescent="0.25">
      <c r="D56" s="13">
        <v>99.41</v>
      </c>
      <c r="E56" s="13" t="s">
        <v>118</v>
      </c>
      <c r="G56" s="12">
        <v>599.4</v>
      </c>
    </row>
    <row r="57" spans="4:7" x14ac:dyDescent="0.25">
      <c r="D57" s="13">
        <v>98.63</v>
      </c>
      <c r="E57" s="13" t="s">
        <v>118</v>
      </c>
      <c r="G57" s="12">
        <v>599.20000000000005</v>
      </c>
    </row>
    <row r="58" spans="4:7" x14ac:dyDescent="0.25">
      <c r="D58" s="13">
        <v>100.4</v>
      </c>
      <c r="E58" s="13" t="s">
        <v>118</v>
      </c>
      <c r="G58" s="12">
        <v>597.79999999999995</v>
      </c>
    </row>
    <row r="59" spans="4:7" x14ac:dyDescent="0.25">
      <c r="D59" s="13">
        <v>100.69</v>
      </c>
      <c r="E59" s="13" t="s">
        <v>118</v>
      </c>
      <c r="G59" s="12">
        <v>600.4</v>
      </c>
    </row>
    <row r="60" spans="4:7" x14ac:dyDescent="0.25">
      <c r="D60" s="13">
        <v>99.29</v>
      </c>
      <c r="E60" s="13" t="s">
        <v>118</v>
      </c>
      <c r="G60" s="12">
        <v>599.6</v>
      </c>
    </row>
    <row r="61" spans="4:7" x14ac:dyDescent="0.25">
      <c r="D61" s="13">
        <v>99.8</v>
      </c>
      <c r="E61" s="13" t="s">
        <v>118</v>
      </c>
      <c r="G61" s="12">
        <v>600</v>
      </c>
    </row>
    <row r="62" spans="4:7" x14ac:dyDescent="0.25">
      <c r="D62" s="13">
        <v>100.04</v>
      </c>
      <c r="E62" s="13" t="s">
        <v>118</v>
      </c>
      <c r="G62" s="12">
        <v>600.79999999999995</v>
      </c>
    </row>
    <row r="63" spans="4:7" x14ac:dyDescent="0.25">
      <c r="D63" s="13">
        <v>102.31</v>
      </c>
      <c r="E63" s="13" t="s">
        <v>118</v>
      </c>
      <c r="G63" s="12">
        <v>600.4</v>
      </c>
    </row>
    <row r="64" spans="4:7" x14ac:dyDescent="0.25">
      <c r="D64" s="11"/>
      <c r="E64" s="11"/>
      <c r="G64" s="12">
        <v>599.4</v>
      </c>
    </row>
    <row r="65" spans="4:7" x14ac:dyDescent="0.25">
      <c r="D65" s="11"/>
      <c r="E65" s="11"/>
      <c r="G65" s="12">
        <v>599</v>
      </c>
    </row>
    <row r="66" spans="4:7" x14ac:dyDescent="0.25">
      <c r="D66" s="11"/>
      <c r="E66" s="11"/>
      <c r="G66" s="12">
        <v>598.4</v>
      </c>
    </row>
    <row r="67" spans="4:7" x14ac:dyDescent="0.25">
      <c r="D67" s="11"/>
      <c r="E67" s="11"/>
      <c r="G67" s="12">
        <v>599</v>
      </c>
    </row>
    <row r="68" spans="4:7" x14ac:dyDescent="0.25">
      <c r="D68" s="11"/>
      <c r="E68" s="11"/>
      <c r="G68" s="12">
        <v>599.6</v>
      </c>
    </row>
    <row r="69" spans="4:7" x14ac:dyDescent="0.25">
      <c r="D69" s="11"/>
      <c r="E69" s="11"/>
      <c r="G69" s="12">
        <v>598.79999999999995</v>
      </c>
    </row>
    <row r="70" spans="4:7" x14ac:dyDescent="0.25">
      <c r="D70" s="11"/>
      <c r="E70" s="11"/>
      <c r="G70" s="12">
        <v>599.20000000000005</v>
      </c>
    </row>
    <row r="71" spans="4:7" x14ac:dyDescent="0.25">
      <c r="D71" s="11"/>
      <c r="E71" s="11"/>
      <c r="G71" s="12">
        <v>599.6</v>
      </c>
    </row>
    <row r="72" spans="4:7" x14ac:dyDescent="0.25">
      <c r="D72" s="11"/>
      <c r="E72" s="11"/>
      <c r="G72" s="12">
        <v>598.6</v>
      </c>
    </row>
    <row r="73" spans="4:7" x14ac:dyDescent="0.25">
      <c r="D73" s="11"/>
      <c r="E73" s="11"/>
      <c r="G73" s="12">
        <v>599.79999999999995</v>
      </c>
    </row>
    <row r="74" spans="4:7" x14ac:dyDescent="0.25">
      <c r="D74" s="11"/>
      <c r="E74" s="11"/>
      <c r="G74" s="12">
        <v>599.6</v>
      </c>
    </row>
    <row r="75" spans="4:7" x14ac:dyDescent="0.25">
      <c r="D75" s="11"/>
      <c r="E75" s="11"/>
      <c r="G75" s="12">
        <v>599.20000000000005</v>
      </c>
    </row>
    <row r="76" spans="4:7" x14ac:dyDescent="0.25">
      <c r="D76" s="11"/>
      <c r="E76" s="11"/>
      <c r="G76" s="12">
        <v>599.6</v>
      </c>
    </row>
    <row r="77" spans="4:7" x14ac:dyDescent="0.25">
      <c r="D77" s="11"/>
      <c r="E77" s="11"/>
      <c r="G77" s="12">
        <v>600.20000000000005</v>
      </c>
    </row>
    <row r="78" spans="4:7" x14ac:dyDescent="0.25">
      <c r="D78" s="11"/>
      <c r="E78" s="11"/>
      <c r="G78" s="12">
        <v>599.79999999999995</v>
      </c>
    </row>
    <row r="79" spans="4:7" x14ac:dyDescent="0.25">
      <c r="D79" s="11"/>
      <c r="E79" s="11"/>
      <c r="G79" s="12">
        <v>599.6</v>
      </c>
    </row>
    <row r="80" spans="4:7" x14ac:dyDescent="0.25">
      <c r="D80" s="11"/>
      <c r="E80" s="11"/>
      <c r="G80" s="12">
        <v>600</v>
      </c>
    </row>
    <row r="81" spans="4:7" x14ac:dyDescent="0.25">
      <c r="D81" s="11"/>
      <c r="E81" s="11"/>
      <c r="G81" s="12">
        <v>599.6</v>
      </c>
    </row>
    <row r="82" spans="4:7" x14ac:dyDescent="0.25">
      <c r="D82" s="11"/>
      <c r="E82" s="11"/>
      <c r="G82" s="12">
        <v>599.20000000000005</v>
      </c>
    </row>
    <row r="83" spans="4:7" x14ac:dyDescent="0.25">
      <c r="D83" s="11"/>
      <c r="E83" s="11"/>
      <c r="G83" s="12">
        <v>598.6</v>
      </c>
    </row>
    <row r="84" spans="4:7" x14ac:dyDescent="0.25">
      <c r="D84" s="11"/>
      <c r="E84" s="11"/>
      <c r="G84" s="12">
        <v>599.6</v>
      </c>
    </row>
    <row r="85" spans="4:7" x14ac:dyDescent="0.25">
      <c r="D85" s="11"/>
      <c r="E85" s="11"/>
      <c r="G85" s="12">
        <v>601.20000000000005</v>
      </c>
    </row>
    <row r="86" spans="4:7" x14ac:dyDescent="0.25">
      <c r="D86" s="11"/>
      <c r="E86" s="11"/>
      <c r="G86" s="12">
        <v>599.6</v>
      </c>
    </row>
    <row r="87" spans="4:7" x14ac:dyDescent="0.25">
      <c r="D87" s="11"/>
      <c r="E87" s="11"/>
      <c r="G87" s="12">
        <v>600.20000000000005</v>
      </c>
    </row>
    <row r="88" spans="4:7" x14ac:dyDescent="0.25">
      <c r="D88" s="11"/>
      <c r="E88" s="11"/>
      <c r="G88" s="12">
        <v>600</v>
      </c>
    </row>
    <row r="89" spans="4:7" x14ac:dyDescent="0.25">
      <c r="D89" s="11"/>
      <c r="E89" s="11"/>
      <c r="G89" s="12">
        <v>600</v>
      </c>
    </row>
    <row r="90" spans="4:7" x14ac:dyDescent="0.25">
      <c r="D90" s="11"/>
      <c r="E90" s="11"/>
      <c r="G90" s="12">
        <v>599.4</v>
      </c>
    </row>
    <row r="91" spans="4:7" x14ac:dyDescent="0.25">
      <c r="D91" s="11"/>
      <c r="E91" s="11"/>
      <c r="G91" s="12">
        <v>599.79999999999995</v>
      </c>
    </row>
    <row r="92" spans="4:7" x14ac:dyDescent="0.25">
      <c r="D92" s="11"/>
      <c r="E92" s="11"/>
      <c r="G92" s="12">
        <v>599.20000000000005</v>
      </c>
    </row>
    <row r="93" spans="4:7" x14ac:dyDescent="0.25">
      <c r="D93" s="11"/>
      <c r="E93" s="11"/>
      <c r="G93" s="12">
        <v>599.6</v>
      </c>
    </row>
    <row r="94" spans="4:7" x14ac:dyDescent="0.25">
      <c r="D94" s="11"/>
      <c r="E94" s="11"/>
      <c r="G94" s="12">
        <v>599.4</v>
      </c>
    </row>
    <row r="95" spans="4:7" x14ac:dyDescent="0.25">
      <c r="D95" s="11"/>
      <c r="E95" s="11"/>
      <c r="G95" s="12">
        <v>600</v>
      </c>
    </row>
    <row r="96" spans="4:7" x14ac:dyDescent="0.25">
      <c r="D96" s="11"/>
      <c r="E96" s="11"/>
      <c r="G96" s="12">
        <v>600</v>
      </c>
    </row>
    <row r="97" spans="4:7" x14ac:dyDescent="0.25">
      <c r="D97" s="11"/>
      <c r="E97" s="11"/>
      <c r="G97" s="12">
        <v>599.20000000000005</v>
      </c>
    </row>
    <row r="98" spans="4:7" x14ac:dyDescent="0.25">
      <c r="D98" s="11"/>
      <c r="E98" s="11"/>
      <c r="G98" s="12">
        <v>599.4</v>
      </c>
    </row>
    <row r="99" spans="4:7" x14ac:dyDescent="0.25">
      <c r="D99" s="11"/>
      <c r="E99" s="11"/>
      <c r="G99" s="12">
        <v>599.6</v>
      </c>
    </row>
    <row r="100" spans="4:7" x14ac:dyDescent="0.25">
      <c r="D100" s="11"/>
      <c r="E100" s="11"/>
      <c r="G100" s="12">
        <v>599.79999999999995</v>
      </c>
    </row>
    <row r="101" spans="4:7" x14ac:dyDescent="0.25">
      <c r="D101" s="11"/>
      <c r="E101" s="11"/>
      <c r="G101" s="12">
        <v>599</v>
      </c>
    </row>
    <row r="102" spans="4:7" x14ac:dyDescent="0.25">
      <c r="D102" s="11"/>
      <c r="E102" s="11"/>
      <c r="G102" s="12">
        <v>599.6</v>
      </c>
    </row>
    <row r="103" spans="4:7" x14ac:dyDescent="0.25">
      <c r="D103" s="11"/>
      <c r="E103" s="11"/>
      <c r="G103" s="12">
        <v>599.4</v>
      </c>
    </row>
    <row r="104" spans="4:7" x14ac:dyDescent="0.25">
      <c r="D104" s="11"/>
      <c r="E104" s="11"/>
    </row>
    <row r="105" spans="4:7" x14ac:dyDescent="0.25">
      <c r="D105" s="11"/>
      <c r="E105" s="11"/>
    </row>
    <row r="106" spans="4:7" x14ac:dyDescent="0.25">
      <c r="D106" s="11"/>
      <c r="E106" s="11"/>
    </row>
    <row r="107" spans="4:7" x14ac:dyDescent="0.25">
      <c r="D107" s="11"/>
      <c r="E107" s="11"/>
    </row>
    <row r="108" spans="4:7" x14ac:dyDescent="0.25">
      <c r="D108" s="11"/>
      <c r="E108" s="11"/>
    </row>
    <row r="109" spans="4:7" x14ac:dyDescent="0.25">
      <c r="D109" s="11"/>
      <c r="E109" s="11"/>
    </row>
    <row r="110" spans="4:7" x14ac:dyDescent="0.25">
      <c r="D110" s="11"/>
      <c r="E110" s="11"/>
    </row>
    <row r="111" spans="4:7" x14ac:dyDescent="0.25">
      <c r="D111" s="11"/>
      <c r="E111" s="11"/>
    </row>
    <row r="112" spans="4:7" x14ac:dyDescent="0.25">
      <c r="D112" s="11"/>
      <c r="E112" s="11"/>
    </row>
    <row r="113" spans="4:5" x14ac:dyDescent="0.25">
      <c r="D113" s="11"/>
      <c r="E113" s="11"/>
    </row>
    <row r="114" spans="4:5" x14ac:dyDescent="0.25">
      <c r="D114" s="11"/>
      <c r="E114" s="11"/>
    </row>
    <row r="115" spans="4:5" x14ac:dyDescent="0.25">
      <c r="D115" s="11"/>
      <c r="E115" s="11"/>
    </row>
    <row r="116" spans="4:5" x14ac:dyDescent="0.25">
      <c r="D116" s="11"/>
      <c r="E116" s="11"/>
    </row>
    <row r="117" spans="4:5" x14ac:dyDescent="0.25">
      <c r="D117" s="11"/>
      <c r="E117" s="11"/>
    </row>
    <row r="118" spans="4:5" x14ac:dyDescent="0.25">
      <c r="D118" s="11"/>
      <c r="E118" s="11"/>
    </row>
    <row r="119" spans="4:5" x14ac:dyDescent="0.25">
      <c r="D119" s="11"/>
      <c r="E119" s="11"/>
    </row>
    <row r="120" spans="4:5" x14ac:dyDescent="0.25">
      <c r="D120" s="11"/>
      <c r="E120" s="11"/>
    </row>
    <row r="121" spans="4:5" x14ac:dyDescent="0.25">
      <c r="D121" s="11"/>
      <c r="E121" s="11"/>
    </row>
    <row r="122" spans="4:5" x14ac:dyDescent="0.25">
      <c r="D122" s="11"/>
      <c r="E122" s="11"/>
    </row>
    <row r="123" spans="4:5" x14ac:dyDescent="0.25">
      <c r="D123" s="11"/>
      <c r="E123" s="11"/>
    </row>
    <row r="124" spans="4:5" x14ac:dyDescent="0.25">
      <c r="D124" s="11"/>
      <c r="E124" s="11"/>
    </row>
    <row r="125" spans="4:5" x14ac:dyDescent="0.25">
      <c r="D125" s="11"/>
      <c r="E125" s="11"/>
    </row>
    <row r="126" spans="4:5" x14ac:dyDescent="0.25">
      <c r="D126" s="11"/>
      <c r="E126" s="11"/>
    </row>
    <row r="127" spans="4:5" x14ac:dyDescent="0.25">
      <c r="D127" s="11"/>
      <c r="E127" s="11"/>
    </row>
    <row r="128" spans="4:5" x14ac:dyDescent="0.25">
      <c r="D128" s="11"/>
      <c r="E128" s="11"/>
    </row>
    <row r="129" spans="4:5" x14ac:dyDescent="0.25">
      <c r="D129" s="11"/>
      <c r="E129" s="11"/>
    </row>
    <row r="130" spans="4:5" x14ac:dyDescent="0.25">
      <c r="D130" s="11"/>
      <c r="E130" s="11"/>
    </row>
    <row r="131" spans="4:5" x14ac:dyDescent="0.25">
      <c r="D131" s="11"/>
      <c r="E131" s="11"/>
    </row>
    <row r="132" spans="4:5" x14ac:dyDescent="0.25">
      <c r="D132" s="11"/>
      <c r="E132" s="11"/>
    </row>
    <row r="133" spans="4:5" x14ac:dyDescent="0.25">
      <c r="D133" s="11"/>
      <c r="E133" s="11"/>
    </row>
    <row r="134" spans="4:5" x14ac:dyDescent="0.25">
      <c r="D134" s="11"/>
      <c r="E134" s="11"/>
    </row>
    <row r="135" spans="4:5" x14ac:dyDescent="0.25">
      <c r="D135" s="11"/>
      <c r="E135" s="11"/>
    </row>
    <row r="136" spans="4:5" x14ac:dyDescent="0.25">
      <c r="D136" s="11"/>
      <c r="E136" s="11"/>
    </row>
    <row r="137" spans="4:5" x14ac:dyDescent="0.25">
      <c r="D137" s="11"/>
      <c r="E137" s="11"/>
    </row>
    <row r="138" spans="4:5" x14ac:dyDescent="0.25">
      <c r="D138" s="11"/>
      <c r="E138" s="11"/>
    </row>
    <row r="139" spans="4:5" x14ac:dyDescent="0.25">
      <c r="D139" s="11"/>
      <c r="E139" s="11"/>
    </row>
    <row r="140" spans="4:5" x14ac:dyDescent="0.25">
      <c r="D140" s="11"/>
      <c r="E140" s="11"/>
    </row>
    <row r="141" spans="4:5" x14ac:dyDescent="0.25">
      <c r="D141" s="11"/>
      <c r="E141" s="11"/>
    </row>
    <row r="142" spans="4:5" x14ac:dyDescent="0.25">
      <c r="D142" s="11"/>
      <c r="E142" s="11"/>
    </row>
    <row r="143" spans="4:5" x14ac:dyDescent="0.25">
      <c r="D143" s="11"/>
      <c r="E143" s="11"/>
    </row>
    <row r="144" spans="4:5" x14ac:dyDescent="0.25">
      <c r="D144" s="11"/>
      <c r="E144" s="11"/>
    </row>
    <row r="145" spans="4:5" x14ac:dyDescent="0.25">
      <c r="D145" s="11"/>
      <c r="E145" s="11"/>
    </row>
    <row r="146" spans="4:5" x14ac:dyDescent="0.25">
      <c r="D146" s="11"/>
      <c r="E146" s="11"/>
    </row>
    <row r="147" spans="4:5" x14ac:dyDescent="0.25">
      <c r="D147" s="11"/>
      <c r="E147" s="11"/>
    </row>
    <row r="148" spans="4:5" x14ac:dyDescent="0.25">
      <c r="D148" s="11"/>
      <c r="E148" s="11"/>
    </row>
    <row r="149" spans="4:5" x14ac:dyDescent="0.25">
      <c r="D149" s="11"/>
      <c r="E149" s="11"/>
    </row>
    <row r="150" spans="4:5" x14ac:dyDescent="0.25">
      <c r="D150" s="11"/>
      <c r="E150" s="11"/>
    </row>
    <row r="151" spans="4:5" x14ac:dyDescent="0.25">
      <c r="D151" s="11"/>
      <c r="E151" s="11"/>
    </row>
    <row r="152" spans="4:5" x14ac:dyDescent="0.25">
      <c r="D152" s="11"/>
      <c r="E152" s="11"/>
    </row>
    <row r="153" spans="4:5" x14ac:dyDescent="0.25">
      <c r="D153" s="11"/>
      <c r="E153" s="11"/>
    </row>
    <row r="154" spans="4:5" x14ac:dyDescent="0.25">
      <c r="D154" s="11"/>
      <c r="E154" s="11"/>
    </row>
    <row r="155" spans="4:5" x14ac:dyDescent="0.25">
      <c r="D155" s="11"/>
      <c r="E155" s="11"/>
    </row>
    <row r="156" spans="4:5" x14ac:dyDescent="0.25">
      <c r="D156" s="11"/>
      <c r="E156" s="11"/>
    </row>
    <row r="157" spans="4:5" x14ac:dyDescent="0.25">
      <c r="D157" s="11"/>
      <c r="E157" s="11"/>
    </row>
    <row r="158" spans="4:5" x14ac:dyDescent="0.25">
      <c r="D158" s="11"/>
      <c r="E158" s="11"/>
    </row>
    <row r="159" spans="4:5" x14ac:dyDescent="0.25">
      <c r="D159" s="11"/>
      <c r="E159" s="11"/>
    </row>
    <row r="160" spans="4:5" x14ac:dyDescent="0.25">
      <c r="D160" s="11"/>
      <c r="E160" s="11"/>
    </row>
    <row r="161" spans="4:5" x14ac:dyDescent="0.25">
      <c r="D161" s="11"/>
      <c r="E161" s="11"/>
    </row>
    <row r="162" spans="4:5" x14ac:dyDescent="0.25">
      <c r="D162" s="11"/>
      <c r="E162" s="11"/>
    </row>
    <row r="163" spans="4:5" x14ac:dyDescent="0.25">
      <c r="D163" s="11"/>
      <c r="E163" s="11"/>
    </row>
    <row r="164" spans="4:5" x14ac:dyDescent="0.25">
      <c r="D164" s="11"/>
      <c r="E164" s="11"/>
    </row>
    <row r="165" spans="4:5" x14ac:dyDescent="0.25">
      <c r="D165" s="11"/>
      <c r="E165" s="11"/>
    </row>
    <row r="166" spans="4:5" x14ac:dyDescent="0.25">
      <c r="D166" s="11"/>
      <c r="E166" s="11"/>
    </row>
    <row r="167" spans="4:5" x14ac:dyDescent="0.25">
      <c r="D167" s="11"/>
      <c r="E167" s="11"/>
    </row>
    <row r="168" spans="4:5" x14ac:dyDescent="0.25">
      <c r="D168" s="11"/>
      <c r="E168" s="11"/>
    </row>
    <row r="169" spans="4:5" x14ac:dyDescent="0.25">
      <c r="D169" s="11"/>
      <c r="E169" s="11"/>
    </row>
    <row r="170" spans="4:5" x14ac:dyDescent="0.25">
      <c r="D170" s="11"/>
      <c r="E170" s="11"/>
    </row>
    <row r="171" spans="4:5" x14ac:dyDescent="0.25">
      <c r="D171" s="11"/>
      <c r="E171" s="11"/>
    </row>
    <row r="172" spans="4:5" x14ac:dyDescent="0.25">
      <c r="D172" s="11"/>
      <c r="E172" s="11"/>
    </row>
    <row r="173" spans="4:5" x14ac:dyDescent="0.25">
      <c r="D173" s="11"/>
      <c r="E173" s="11"/>
    </row>
    <row r="174" spans="4:5" x14ac:dyDescent="0.25">
      <c r="D174" s="11"/>
      <c r="E174" s="11"/>
    </row>
    <row r="175" spans="4:5" x14ac:dyDescent="0.25">
      <c r="D175" s="11"/>
      <c r="E175" s="11"/>
    </row>
    <row r="176" spans="4:5" x14ac:dyDescent="0.25">
      <c r="D176" s="11"/>
      <c r="E176" s="11"/>
    </row>
    <row r="177" spans="4:5" x14ac:dyDescent="0.25">
      <c r="D177" s="11"/>
      <c r="E177" s="11"/>
    </row>
    <row r="178" spans="4:5" x14ac:dyDescent="0.25">
      <c r="D178" s="11"/>
      <c r="E178" s="11"/>
    </row>
    <row r="179" spans="4:5" x14ac:dyDescent="0.25">
      <c r="D179" s="11"/>
      <c r="E179" s="11"/>
    </row>
    <row r="180" spans="4:5" x14ac:dyDescent="0.25">
      <c r="D180" s="11"/>
      <c r="E180" s="11"/>
    </row>
    <row r="181" spans="4:5" x14ac:dyDescent="0.25">
      <c r="D181" s="11"/>
      <c r="E181" s="11"/>
    </row>
    <row r="182" spans="4:5" x14ac:dyDescent="0.25">
      <c r="D182" s="11"/>
      <c r="E182" s="11"/>
    </row>
    <row r="183" spans="4:5" x14ac:dyDescent="0.25">
      <c r="D183" s="11"/>
      <c r="E183" s="11"/>
    </row>
    <row r="184" spans="4:5" x14ac:dyDescent="0.25">
      <c r="D184" s="11"/>
      <c r="E184" s="11"/>
    </row>
    <row r="185" spans="4:5" x14ac:dyDescent="0.25">
      <c r="D185" s="11"/>
      <c r="E185" s="11"/>
    </row>
    <row r="186" spans="4:5" x14ac:dyDescent="0.25">
      <c r="D186" s="11"/>
      <c r="E186" s="11"/>
    </row>
    <row r="187" spans="4:5" x14ac:dyDescent="0.25">
      <c r="D187" s="11"/>
      <c r="E187" s="11"/>
    </row>
    <row r="188" spans="4:5" x14ac:dyDescent="0.25">
      <c r="D188" s="11"/>
      <c r="E188" s="11"/>
    </row>
    <row r="189" spans="4:5" x14ac:dyDescent="0.25">
      <c r="D189" s="11"/>
      <c r="E189" s="11"/>
    </row>
    <row r="190" spans="4:5" x14ac:dyDescent="0.25">
      <c r="D190" s="11"/>
      <c r="E190" s="11"/>
    </row>
    <row r="191" spans="4:5" x14ac:dyDescent="0.25">
      <c r="D191" s="11"/>
      <c r="E191" s="11"/>
    </row>
    <row r="192" spans="4:5" x14ac:dyDescent="0.25">
      <c r="D192" s="11"/>
      <c r="E192" s="11"/>
    </row>
    <row r="193" spans="4:5" x14ac:dyDescent="0.25">
      <c r="D193" s="11"/>
      <c r="E193" s="11"/>
    </row>
    <row r="194" spans="4:5" x14ac:dyDescent="0.25">
      <c r="D194" s="11"/>
      <c r="E194" s="11"/>
    </row>
    <row r="195" spans="4:5" x14ac:dyDescent="0.25">
      <c r="D195" s="11"/>
      <c r="E195" s="11"/>
    </row>
    <row r="196" spans="4:5" x14ac:dyDescent="0.25">
      <c r="D196" s="11"/>
      <c r="E196" s="11"/>
    </row>
    <row r="197" spans="4:5" x14ac:dyDescent="0.25">
      <c r="D197" s="11"/>
      <c r="E197" s="11"/>
    </row>
  </sheetData>
  <mergeCells count="2">
    <mergeCell ref="R3:U3"/>
    <mergeCell ref="V3:Y3"/>
  </mergeCells>
  <phoneticPr fontId="2" type="noConversion"/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B450"/>
  <sheetViews>
    <sheetView topLeftCell="M1" workbookViewId="0">
      <selection activeCell="Y77" sqref="Y77"/>
    </sheetView>
  </sheetViews>
  <sheetFormatPr defaultColWidth="8.6640625" defaultRowHeight="14" x14ac:dyDescent="0.3"/>
  <cols>
    <col min="1" max="1" width="3.6640625" customWidth="1"/>
    <col min="3" max="3" width="12.1640625" customWidth="1"/>
    <col min="4" max="4" width="15.83203125" customWidth="1"/>
    <col min="13" max="13" width="9.4140625"/>
    <col min="23" max="23" width="11.5" customWidth="1"/>
  </cols>
  <sheetData>
    <row r="1" spans="2:28" ht="30" customHeight="1" x14ac:dyDescent="0.3">
      <c r="B1" t="s">
        <v>46</v>
      </c>
      <c r="I1" t="s">
        <v>47</v>
      </c>
      <c r="P1" t="s">
        <v>48</v>
      </c>
      <c r="Y1" t="s">
        <v>49</v>
      </c>
    </row>
    <row r="2" spans="2:28" ht="11" customHeight="1" x14ac:dyDescent="0.3">
      <c r="B2" s="1" t="s">
        <v>50</v>
      </c>
      <c r="C2" s="1" t="s">
        <v>51</v>
      </c>
      <c r="D2" s="1" t="s">
        <v>52</v>
      </c>
      <c r="E2" s="1" t="s">
        <v>53</v>
      </c>
      <c r="F2" s="1" t="s">
        <v>54</v>
      </c>
      <c r="G2" s="1" t="s">
        <v>55</v>
      </c>
      <c r="I2" s="1" t="s">
        <v>56</v>
      </c>
      <c r="J2" s="1" t="s">
        <v>57</v>
      </c>
      <c r="K2" s="1" t="s">
        <v>58</v>
      </c>
      <c r="L2" s="1" t="s">
        <v>59</v>
      </c>
      <c r="M2" s="1" t="s">
        <v>60</v>
      </c>
      <c r="N2" s="1" t="s">
        <v>61</v>
      </c>
      <c r="P2" s="1" t="s">
        <v>62</v>
      </c>
      <c r="Q2" s="1" t="s">
        <v>63</v>
      </c>
      <c r="R2" s="1" t="s">
        <v>57</v>
      </c>
      <c r="S2" s="1" t="s">
        <v>64</v>
      </c>
      <c r="T2" s="1" t="s">
        <v>65</v>
      </c>
      <c r="U2" s="1" t="s">
        <v>66</v>
      </c>
      <c r="V2" s="1" t="s">
        <v>67</v>
      </c>
      <c r="W2" s="1" t="s">
        <v>68</v>
      </c>
      <c r="Y2" s="1" t="s">
        <v>36</v>
      </c>
      <c r="Z2" s="1" t="s">
        <v>69</v>
      </c>
      <c r="AA2" s="1" t="s">
        <v>70</v>
      </c>
      <c r="AB2" s="1" t="s">
        <v>71</v>
      </c>
    </row>
    <row r="3" spans="2:28" ht="11" customHeight="1" x14ac:dyDescent="0.3">
      <c r="B3" s="1">
        <v>25</v>
      </c>
      <c r="C3" s="1">
        <v>68</v>
      </c>
      <c r="D3" s="1">
        <v>42</v>
      </c>
      <c r="E3" s="1">
        <v>110</v>
      </c>
      <c r="F3" s="1">
        <v>0.61799999999999999</v>
      </c>
      <c r="G3" s="1">
        <v>0.59699999999999998</v>
      </c>
      <c r="I3" s="1">
        <v>27</v>
      </c>
      <c r="J3" s="1" t="s">
        <v>72</v>
      </c>
      <c r="K3" s="1">
        <v>318869</v>
      </c>
      <c r="L3" s="1">
        <v>349</v>
      </c>
      <c r="M3" s="1">
        <v>0.10945000000000001</v>
      </c>
      <c r="N3" s="1">
        <v>318520</v>
      </c>
      <c r="P3" s="1">
        <v>1</v>
      </c>
      <c r="Q3" s="1" t="s">
        <v>73</v>
      </c>
      <c r="R3" s="1" t="s">
        <v>74</v>
      </c>
      <c r="S3" s="1">
        <v>34</v>
      </c>
      <c r="T3" s="1" t="s">
        <v>75</v>
      </c>
      <c r="U3" s="1" t="s">
        <v>76</v>
      </c>
      <c r="V3" s="1" t="s">
        <v>77</v>
      </c>
      <c r="W3" s="1" t="s">
        <v>78</v>
      </c>
      <c r="Y3" s="1">
        <v>1</v>
      </c>
      <c r="Z3" s="1">
        <v>1</v>
      </c>
      <c r="AA3" s="1">
        <v>1</v>
      </c>
      <c r="AB3" s="1">
        <v>62</v>
      </c>
    </row>
    <row r="4" spans="2:28" ht="11" customHeight="1" x14ac:dyDescent="0.3">
      <c r="B4" s="1">
        <v>26</v>
      </c>
      <c r="C4" s="1">
        <v>55</v>
      </c>
      <c r="D4" s="1">
        <v>38</v>
      </c>
      <c r="E4" s="1">
        <v>93</v>
      </c>
      <c r="F4" s="1">
        <v>0.59099999999999997</v>
      </c>
      <c r="G4" s="1">
        <v>0.65700000000000003</v>
      </c>
      <c r="I4" s="1">
        <v>27</v>
      </c>
      <c r="J4" s="1" t="s">
        <v>79</v>
      </c>
      <c r="K4" s="1">
        <v>973796</v>
      </c>
      <c r="L4" s="1">
        <v>417</v>
      </c>
      <c r="M4" s="1">
        <v>4.2819999999999997E-2</v>
      </c>
      <c r="N4" s="1">
        <v>973379</v>
      </c>
      <c r="P4" s="1">
        <v>2</v>
      </c>
      <c r="Q4" s="1" t="s">
        <v>73</v>
      </c>
      <c r="R4" s="1" t="s">
        <v>80</v>
      </c>
      <c r="S4" s="1">
        <v>36</v>
      </c>
      <c r="T4" s="1" t="s">
        <v>81</v>
      </c>
      <c r="U4" s="1" t="s">
        <v>82</v>
      </c>
      <c r="V4" s="1" t="s">
        <v>83</v>
      </c>
      <c r="W4" s="1" t="s">
        <v>78</v>
      </c>
      <c r="Y4" s="1">
        <v>2</v>
      </c>
      <c r="Z4" s="1">
        <v>1</v>
      </c>
      <c r="AA4" s="1">
        <v>2</v>
      </c>
      <c r="AB4" s="1">
        <v>46</v>
      </c>
    </row>
    <row r="5" spans="2:28" ht="11" customHeight="1" x14ac:dyDescent="0.3">
      <c r="B5" s="1">
        <v>27</v>
      </c>
      <c r="C5" s="1">
        <v>66</v>
      </c>
      <c r="D5" s="1">
        <v>20</v>
      </c>
      <c r="E5" s="1">
        <v>86</v>
      </c>
      <c r="F5" s="1">
        <v>0.76700000000000002</v>
      </c>
      <c r="G5" s="1">
        <v>0.71199999999999997</v>
      </c>
      <c r="I5" s="1">
        <v>27</v>
      </c>
      <c r="J5" s="1" t="s">
        <v>84</v>
      </c>
      <c r="K5" s="1">
        <v>944</v>
      </c>
      <c r="L5" s="1">
        <v>4</v>
      </c>
      <c r="M5" s="1">
        <v>0.42373</v>
      </c>
      <c r="N5" s="1">
        <v>940</v>
      </c>
      <c r="P5" s="1">
        <v>3</v>
      </c>
      <c r="Q5" s="1" t="s">
        <v>73</v>
      </c>
      <c r="R5" s="1" t="s">
        <v>74</v>
      </c>
      <c r="S5" s="1">
        <v>23</v>
      </c>
      <c r="T5" s="1" t="s">
        <v>81</v>
      </c>
      <c r="U5" s="1" t="s">
        <v>82</v>
      </c>
      <c r="V5" s="1" t="s">
        <v>77</v>
      </c>
      <c r="W5" s="1" t="s">
        <v>85</v>
      </c>
      <c r="Y5" s="1">
        <v>3</v>
      </c>
      <c r="Z5" s="1">
        <v>2</v>
      </c>
      <c r="AA5" s="1">
        <v>1</v>
      </c>
      <c r="AB5" s="1">
        <v>48.5</v>
      </c>
    </row>
    <row r="6" spans="2:28" ht="11" customHeight="1" x14ac:dyDescent="0.3">
      <c r="B6" s="1">
        <v>28</v>
      </c>
      <c r="C6" s="1">
        <v>32</v>
      </c>
      <c r="D6" s="1">
        <v>10</v>
      </c>
      <c r="E6" s="1">
        <v>42</v>
      </c>
      <c r="F6" s="1">
        <v>0.76200000000000001</v>
      </c>
      <c r="G6" s="1">
        <v>0.76200000000000001</v>
      </c>
      <c r="I6" s="1">
        <v>27</v>
      </c>
      <c r="J6" s="1" t="s">
        <v>86</v>
      </c>
      <c r="K6" s="1">
        <v>6165</v>
      </c>
      <c r="L6" s="1">
        <v>11</v>
      </c>
      <c r="M6" s="1">
        <v>0.17843000000000001</v>
      </c>
      <c r="N6" s="1">
        <v>6154</v>
      </c>
      <c r="P6" s="1">
        <v>4</v>
      </c>
      <c r="Q6" s="1" t="s">
        <v>73</v>
      </c>
      <c r="R6" s="1" t="s">
        <v>80</v>
      </c>
      <c r="S6" s="1">
        <v>29</v>
      </c>
      <c r="T6" s="1" t="s">
        <v>75</v>
      </c>
      <c r="U6" s="1" t="s">
        <v>76</v>
      </c>
      <c r="V6" s="1" t="s">
        <v>77</v>
      </c>
      <c r="W6" s="1" t="s">
        <v>85</v>
      </c>
      <c r="Y6" s="1">
        <v>4</v>
      </c>
      <c r="Z6" s="1">
        <v>3</v>
      </c>
      <c r="AA6" s="1">
        <v>2</v>
      </c>
      <c r="AB6" s="1">
        <v>32</v>
      </c>
    </row>
    <row r="7" spans="2:28" ht="11" customHeight="1" x14ac:dyDescent="0.3">
      <c r="B7" s="1">
        <v>29</v>
      </c>
      <c r="C7" s="1">
        <v>21</v>
      </c>
      <c r="D7" s="1">
        <v>7</v>
      </c>
      <c r="E7" s="1">
        <v>28</v>
      </c>
      <c r="F7" s="1">
        <v>0.75</v>
      </c>
      <c r="G7" s="1">
        <v>0.80500000000000005</v>
      </c>
      <c r="I7" s="1">
        <v>32</v>
      </c>
      <c r="J7" s="1" t="s">
        <v>72</v>
      </c>
      <c r="K7" s="1">
        <v>135589</v>
      </c>
      <c r="L7" s="1">
        <v>329</v>
      </c>
      <c r="M7" s="1">
        <v>0.24265</v>
      </c>
      <c r="N7" s="1">
        <v>135260</v>
      </c>
      <c r="P7" s="1">
        <v>5</v>
      </c>
      <c r="Q7" s="1" t="s">
        <v>73</v>
      </c>
      <c r="R7" s="1" t="s">
        <v>74</v>
      </c>
      <c r="S7" s="1">
        <v>39</v>
      </c>
      <c r="T7" s="1" t="s">
        <v>75</v>
      </c>
      <c r="U7" s="1" t="s">
        <v>87</v>
      </c>
      <c r="V7" s="1" t="s">
        <v>77</v>
      </c>
      <c r="W7" s="1" t="s">
        <v>78</v>
      </c>
      <c r="Y7" s="1">
        <v>5</v>
      </c>
      <c r="Z7" s="1">
        <v>2</v>
      </c>
      <c r="AA7" s="1">
        <v>1</v>
      </c>
      <c r="AB7" s="1">
        <v>63.5</v>
      </c>
    </row>
    <row r="8" spans="2:28" ht="11" customHeight="1" x14ac:dyDescent="0.3">
      <c r="B8" s="1">
        <v>30</v>
      </c>
      <c r="C8" s="1">
        <v>25</v>
      </c>
      <c r="D8" s="1">
        <v>4</v>
      </c>
      <c r="E8" s="1">
        <v>29</v>
      </c>
      <c r="F8" s="1">
        <v>0.86199999999999999</v>
      </c>
      <c r="G8" s="1">
        <v>0.84299999999999997</v>
      </c>
      <c r="I8" s="1">
        <v>32</v>
      </c>
      <c r="J8" s="1" t="s">
        <v>79</v>
      </c>
      <c r="K8" s="1">
        <v>1495515</v>
      </c>
      <c r="L8" s="1">
        <v>878</v>
      </c>
      <c r="M8" s="1">
        <v>5.8709999999999998E-2</v>
      </c>
      <c r="N8" s="1">
        <v>1494637</v>
      </c>
      <c r="P8" s="1">
        <v>6</v>
      </c>
      <c r="Q8" s="1" t="s">
        <v>73</v>
      </c>
      <c r="R8" s="1" t="s">
        <v>80</v>
      </c>
      <c r="S8" s="1">
        <v>34</v>
      </c>
      <c r="T8" s="1" t="s">
        <v>81</v>
      </c>
      <c r="U8" s="1" t="s">
        <v>87</v>
      </c>
      <c r="V8" s="1" t="s">
        <v>77</v>
      </c>
      <c r="W8" s="1" t="s">
        <v>78</v>
      </c>
      <c r="Y8" s="1">
        <v>6</v>
      </c>
      <c r="Z8" s="1">
        <v>1</v>
      </c>
      <c r="AA8" s="1">
        <v>1</v>
      </c>
      <c r="AB8" s="1">
        <v>41.25</v>
      </c>
    </row>
    <row r="9" spans="2:28" ht="11" customHeight="1" x14ac:dyDescent="0.3">
      <c r="I9" s="1">
        <v>32</v>
      </c>
      <c r="J9" s="1" t="s">
        <v>84</v>
      </c>
      <c r="K9" s="1">
        <v>2738</v>
      </c>
      <c r="L9" s="1">
        <v>12</v>
      </c>
      <c r="M9" s="1">
        <v>0.43828</v>
      </c>
      <c r="N9" s="1">
        <v>2726</v>
      </c>
      <c r="P9" s="1">
        <v>7</v>
      </c>
      <c r="Q9" s="1" t="s">
        <v>88</v>
      </c>
      <c r="R9" s="1" t="s">
        <v>74</v>
      </c>
      <c r="S9" s="1">
        <v>42</v>
      </c>
      <c r="T9" s="1" t="s">
        <v>75</v>
      </c>
      <c r="U9" s="1" t="s">
        <v>76</v>
      </c>
      <c r="V9" s="1" t="s">
        <v>77</v>
      </c>
      <c r="W9" s="1" t="s">
        <v>78</v>
      </c>
      <c r="Y9" s="1">
        <v>7</v>
      </c>
      <c r="Z9" s="1">
        <v>2</v>
      </c>
      <c r="AA9" s="1">
        <v>2</v>
      </c>
      <c r="AB9" s="1">
        <v>40</v>
      </c>
    </row>
    <row r="10" spans="2:28" ht="11" customHeight="1" x14ac:dyDescent="0.3">
      <c r="I10" s="1">
        <v>32</v>
      </c>
      <c r="J10" s="1" t="s">
        <v>86</v>
      </c>
      <c r="K10" s="1">
        <v>16333</v>
      </c>
      <c r="L10" s="1">
        <v>26</v>
      </c>
      <c r="M10" s="1">
        <v>0.15919</v>
      </c>
      <c r="N10" s="1">
        <v>16307</v>
      </c>
      <c r="P10" s="1">
        <v>8</v>
      </c>
      <c r="Q10" s="1" t="s">
        <v>88</v>
      </c>
      <c r="R10" s="1" t="s">
        <v>74</v>
      </c>
      <c r="S10" s="1">
        <v>40</v>
      </c>
      <c r="T10" s="1" t="s">
        <v>89</v>
      </c>
      <c r="U10" s="1" t="s">
        <v>87</v>
      </c>
      <c r="V10" s="1" t="s">
        <v>77</v>
      </c>
      <c r="W10" s="1" t="s">
        <v>78</v>
      </c>
      <c r="Y10" s="1">
        <v>8</v>
      </c>
      <c r="Z10" s="1">
        <v>3</v>
      </c>
      <c r="AA10" s="1">
        <v>1</v>
      </c>
      <c r="AB10" s="1">
        <v>34.25</v>
      </c>
    </row>
    <row r="11" spans="2:28" ht="11" customHeight="1" x14ac:dyDescent="0.3">
      <c r="I11" s="1">
        <v>37</v>
      </c>
      <c r="J11" s="1" t="s">
        <v>72</v>
      </c>
      <c r="K11" s="1">
        <v>52427</v>
      </c>
      <c r="L11" s="1">
        <v>214</v>
      </c>
      <c r="M11" s="1">
        <v>0.40819</v>
      </c>
      <c r="N11" s="1">
        <v>52213</v>
      </c>
      <c r="P11" s="1">
        <v>9</v>
      </c>
      <c r="Q11" s="1" t="s">
        <v>73</v>
      </c>
      <c r="R11" s="1" t="s">
        <v>74</v>
      </c>
      <c r="S11" s="1">
        <v>28</v>
      </c>
      <c r="T11" s="1" t="s">
        <v>75</v>
      </c>
      <c r="U11" s="1" t="s">
        <v>87</v>
      </c>
      <c r="V11" s="1" t="s">
        <v>83</v>
      </c>
      <c r="W11" s="1" t="s">
        <v>85</v>
      </c>
      <c r="Y11" s="1">
        <v>9</v>
      </c>
      <c r="Z11" s="1">
        <v>2</v>
      </c>
      <c r="AA11" s="1">
        <v>1</v>
      </c>
      <c r="AB11" s="1">
        <v>34.75</v>
      </c>
    </row>
    <row r="12" spans="2:28" ht="11" customHeight="1" x14ac:dyDescent="0.3">
      <c r="I12" s="1">
        <v>37</v>
      </c>
      <c r="J12" s="1" t="s">
        <v>79</v>
      </c>
      <c r="K12" s="1">
        <v>1354019</v>
      </c>
      <c r="L12" s="1">
        <v>1269</v>
      </c>
      <c r="M12" s="1">
        <v>9.3719999999999998E-2</v>
      </c>
      <c r="N12" s="1">
        <v>1352750</v>
      </c>
      <c r="P12" s="1">
        <v>10</v>
      </c>
      <c r="Q12" s="1" t="s">
        <v>88</v>
      </c>
      <c r="R12" s="1" t="s">
        <v>74</v>
      </c>
      <c r="S12" s="1">
        <v>26</v>
      </c>
      <c r="T12" s="1" t="s">
        <v>75</v>
      </c>
      <c r="U12" s="1" t="s">
        <v>87</v>
      </c>
      <c r="V12" s="1" t="s">
        <v>77</v>
      </c>
      <c r="W12" s="1" t="s">
        <v>85</v>
      </c>
      <c r="Y12" s="1">
        <v>10</v>
      </c>
      <c r="Z12" s="1">
        <v>1</v>
      </c>
      <c r="AA12" s="1">
        <v>2</v>
      </c>
      <c r="AB12" s="1">
        <v>46.25</v>
      </c>
    </row>
    <row r="13" spans="2:28" ht="11" customHeight="1" x14ac:dyDescent="0.3">
      <c r="I13" s="1">
        <v>37</v>
      </c>
      <c r="J13" s="1" t="s">
        <v>84</v>
      </c>
      <c r="K13" s="1">
        <v>5383</v>
      </c>
      <c r="L13" s="1">
        <v>16</v>
      </c>
      <c r="M13" s="1">
        <v>0.29722999999999999</v>
      </c>
      <c r="N13" s="1">
        <v>5367</v>
      </c>
      <c r="P13" s="1">
        <v>11</v>
      </c>
      <c r="Q13" s="1" t="s">
        <v>88</v>
      </c>
      <c r="R13" s="1" t="s">
        <v>74</v>
      </c>
      <c r="S13" s="1">
        <v>26</v>
      </c>
      <c r="T13" s="1" t="s">
        <v>89</v>
      </c>
      <c r="U13" s="1" t="s">
        <v>82</v>
      </c>
      <c r="V13" s="1" t="s">
        <v>83</v>
      </c>
      <c r="W13" s="1" t="s">
        <v>85</v>
      </c>
      <c r="Y13" s="1">
        <v>11</v>
      </c>
      <c r="Z13" s="1">
        <v>2</v>
      </c>
      <c r="AA13" s="1">
        <v>1</v>
      </c>
      <c r="AB13" s="1">
        <v>43.5</v>
      </c>
    </row>
    <row r="14" spans="2:28" ht="11" customHeight="1" x14ac:dyDescent="0.3">
      <c r="I14" s="1">
        <v>37</v>
      </c>
      <c r="J14" s="1" t="s">
        <v>86</v>
      </c>
      <c r="K14" s="1">
        <v>17901</v>
      </c>
      <c r="L14" s="1">
        <v>26</v>
      </c>
      <c r="M14" s="1">
        <v>0.14524000000000001</v>
      </c>
      <c r="N14" s="1">
        <v>17875</v>
      </c>
      <c r="P14" s="1">
        <v>12</v>
      </c>
      <c r="Q14" s="1" t="s">
        <v>73</v>
      </c>
      <c r="R14" s="1" t="s">
        <v>80</v>
      </c>
      <c r="S14" s="1">
        <v>26</v>
      </c>
      <c r="T14" s="1" t="s">
        <v>89</v>
      </c>
      <c r="U14" s="1" t="s">
        <v>87</v>
      </c>
      <c r="V14" s="1" t="s">
        <v>83</v>
      </c>
      <c r="W14" s="1" t="s">
        <v>85</v>
      </c>
      <c r="Y14" s="1">
        <v>12</v>
      </c>
      <c r="Z14" s="1">
        <v>2</v>
      </c>
      <c r="AA14" s="1">
        <v>2</v>
      </c>
      <c r="AB14" s="1">
        <v>46</v>
      </c>
    </row>
    <row r="15" spans="2:28" ht="11" customHeight="1" x14ac:dyDescent="0.3">
      <c r="I15" s="1">
        <v>42</v>
      </c>
      <c r="J15" s="1" t="s">
        <v>72</v>
      </c>
      <c r="K15" s="1">
        <v>21781</v>
      </c>
      <c r="L15" s="1">
        <v>128</v>
      </c>
      <c r="M15" s="1">
        <v>0.58767000000000003</v>
      </c>
      <c r="N15" s="1">
        <v>21653</v>
      </c>
      <c r="P15" s="1">
        <v>13</v>
      </c>
      <c r="Q15" s="1" t="s">
        <v>88</v>
      </c>
      <c r="R15" s="1" t="s">
        <v>74</v>
      </c>
      <c r="S15" s="1">
        <v>37</v>
      </c>
      <c r="T15" s="1" t="s">
        <v>75</v>
      </c>
      <c r="U15" s="1" t="s">
        <v>87</v>
      </c>
      <c r="V15" s="1" t="s">
        <v>83</v>
      </c>
      <c r="W15" s="1" t="s">
        <v>78</v>
      </c>
      <c r="Y15" s="1">
        <v>13</v>
      </c>
      <c r="Z15" s="1">
        <v>2</v>
      </c>
      <c r="AA15" s="1">
        <v>1</v>
      </c>
      <c r="AB15" s="1">
        <v>42.5</v>
      </c>
    </row>
    <row r="16" spans="2:28" ht="11" customHeight="1" x14ac:dyDescent="0.3">
      <c r="I16" s="1">
        <v>42</v>
      </c>
      <c r="J16" s="1" t="s">
        <v>79</v>
      </c>
      <c r="K16" s="1">
        <v>926994</v>
      </c>
      <c r="L16" s="1">
        <v>1299</v>
      </c>
      <c r="M16" s="1">
        <v>0.14013</v>
      </c>
      <c r="N16" s="1">
        <v>925695</v>
      </c>
      <c r="P16" s="1">
        <v>14</v>
      </c>
      <c r="Q16" s="1" t="s">
        <v>73</v>
      </c>
      <c r="R16" s="1" t="s">
        <v>80</v>
      </c>
      <c r="S16" s="1">
        <v>25</v>
      </c>
      <c r="T16" s="1" t="s">
        <v>81</v>
      </c>
      <c r="U16" s="1" t="s">
        <v>82</v>
      </c>
      <c r="V16" s="1" t="s">
        <v>83</v>
      </c>
      <c r="W16" s="1" t="s">
        <v>85</v>
      </c>
      <c r="Y16" s="1">
        <v>14</v>
      </c>
      <c r="Z16" s="1">
        <v>1</v>
      </c>
      <c r="AA16" s="1">
        <v>2</v>
      </c>
      <c r="AB16" s="1">
        <v>53</v>
      </c>
    </row>
    <row r="17" spans="5:28" ht="11" customHeight="1" x14ac:dyDescent="0.3">
      <c r="I17" s="1">
        <v>42</v>
      </c>
      <c r="J17" s="1" t="s">
        <v>84</v>
      </c>
      <c r="K17" s="1">
        <v>9703</v>
      </c>
      <c r="L17" s="1">
        <v>32</v>
      </c>
      <c r="M17" s="1">
        <v>0.32979000000000003</v>
      </c>
      <c r="N17" s="1">
        <v>9671</v>
      </c>
      <c r="P17" s="1">
        <v>15</v>
      </c>
      <c r="Q17" s="1" t="s">
        <v>88</v>
      </c>
      <c r="R17" s="1" t="s">
        <v>80</v>
      </c>
      <c r="S17" s="1">
        <v>27</v>
      </c>
      <c r="T17" s="1" t="s">
        <v>81</v>
      </c>
      <c r="U17" s="1" t="s">
        <v>87</v>
      </c>
      <c r="V17" s="1" t="s">
        <v>77</v>
      </c>
      <c r="W17" s="1" t="s">
        <v>85</v>
      </c>
      <c r="Y17" s="1">
        <v>15</v>
      </c>
      <c r="Z17" s="1">
        <v>1</v>
      </c>
      <c r="AA17" s="1">
        <v>2</v>
      </c>
      <c r="AB17" s="1">
        <v>43.5</v>
      </c>
    </row>
    <row r="18" spans="5:28" ht="11" customHeight="1" x14ac:dyDescent="0.3">
      <c r="I18" s="1">
        <v>42</v>
      </c>
      <c r="J18" s="1" t="s">
        <v>86</v>
      </c>
      <c r="K18" s="1">
        <v>12343</v>
      </c>
      <c r="L18" s="1">
        <v>28</v>
      </c>
      <c r="M18" s="1">
        <v>0.22685</v>
      </c>
      <c r="N18" s="1">
        <v>12315</v>
      </c>
      <c r="P18" s="1">
        <v>16</v>
      </c>
      <c r="Q18" s="1" t="s">
        <v>73</v>
      </c>
      <c r="R18" s="1" t="s">
        <v>74</v>
      </c>
      <c r="S18" s="1">
        <v>41</v>
      </c>
      <c r="T18" s="1" t="s">
        <v>75</v>
      </c>
      <c r="U18" s="1" t="s">
        <v>76</v>
      </c>
      <c r="V18" s="1" t="s">
        <v>77</v>
      </c>
      <c r="W18" s="1" t="s">
        <v>78</v>
      </c>
      <c r="Y18" s="1">
        <v>16</v>
      </c>
      <c r="Z18" s="1">
        <v>1</v>
      </c>
      <c r="AA18" s="1">
        <v>1</v>
      </c>
      <c r="AB18" s="1">
        <v>56</v>
      </c>
    </row>
    <row r="19" spans="5:28" ht="11" customHeight="1" x14ac:dyDescent="0.3">
      <c r="I19" s="1">
        <v>47</v>
      </c>
      <c r="J19" s="1" t="s">
        <v>72</v>
      </c>
      <c r="K19" s="1">
        <v>9242</v>
      </c>
      <c r="L19" s="1">
        <v>69</v>
      </c>
      <c r="M19" s="1">
        <v>0.74658999999999998</v>
      </c>
      <c r="N19" s="1">
        <v>9173</v>
      </c>
      <c r="P19" s="1">
        <v>17</v>
      </c>
      <c r="Q19" s="1" t="s">
        <v>73</v>
      </c>
      <c r="R19" s="1" t="s">
        <v>80</v>
      </c>
      <c r="S19" s="1">
        <v>35</v>
      </c>
      <c r="T19" s="1" t="s">
        <v>75</v>
      </c>
      <c r="U19" s="1" t="s">
        <v>82</v>
      </c>
      <c r="V19" s="1" t="s">
        <v>83</v>
      </c>
      <c r="W19" s="1" t="s">
        <v>78</v>
      </c>
      <c r="Y19" s="1">
        <v>17</v>
      </c>
      <c r="Z19" s="1">
        <v>2</v>
      </c>
      <c r="AA19" s="1">
        <v>1</v>
      </c>
      <c r="AB19" s="1">
        <v>40</v>
      </c>
    </row>
    <row r="20" spans="5:28" ht="11" customHeight="1" x14ac:dyDescent="0.3">
      <c r="I20" s="1">
        <v>47</v>
      </c>
      <c r="J20" s="1" t="s">
        <v>79</v>
      </c>
      <c r="K20" s="1">
        <v>603685</v>
      </c>
      <c r="L20" s="1">
        <v>1357</v>
      </c>
      <c r="M20" s="1">
        <v>0.22478999999999999</v>
      </c>
      <c r="N20" s="1">
        <v>602328</v>
      </c>
      <c r="P20" s="1">
        <v>18</v>
      </c>
      <c r="Q20" s="1" t="s">
        <v>73</v>
      </c>
      <c r="R20" s="1" t="s">
        <v>80</v>
      </c>
      <c r="S20" s="1">
        <v>23</v>
      </c>
      <c r="T20" s="1" t="s">
        <v>75</v>
      </c>
      <c r="U20" s="1" t="s">
        <v>87</v>
      </c>
      <c r="V20" s="1" t="s">
        <v>90</v>
      </c>
      <c r="W20" s="1" t="s">
        <v>85</v>
      </c>
      <c r="Y20" s="1">
        <v>18</v>
      </c>
      <c r="Z20" s="1">
        <v>1</v>
      </c>
      <c r="AA20" s="1">
        <v>2</v>
      </c>
      <c r="AB20" s="1">
        <v>48</v>
      </c>
    </row>
    <row r="21" spans="5:28" ht="11" customHeight="1" x14ac:dyDescent="0.3">
      <c r="I21" s="1">
        <v>47</v>
      </c>
      <c r="J21" s="1" t="s">
        <v>84</v>
      </c>
      <c r="K21" s="1">
        <v>11666</v>
      </c>
      <c r="L21" s="1">
        <v>45</v>
      </c>
      <c r="M21" s="1">
        <v>0.38574000000000003</v>
      </c>
      <c r="N21" s="1">
        <v>11621</v>
      </c>
      <c r="P21" s="1">
        <v>19</v>
      </c>
      <c r="Q21" s="1" t="s">
        <v>73</v>
      </c>
      <c r="R21" s="1" t="s">
        <v>74</v>
      </c>
      <c r="S21" s="1">
        <v>28</v>
      </c>
      <c r="T21" s="1" t="s">
        <v>81</v>
      </c>
      <c r="U21" s="1" t="s">
        <v>82</v>
      </c>
      <c r="V21" s="1" t="s">
        <v>77</v>
      </c>
      <c r="W21" s="1" t="s">
        <v>85</v>
      </c>
      <c r="Y21" s="1">
        <v>19</v>
      </c>
      <c r="Z21" s="1">
        <v>2</v>
      </c>
      <c r="AA21" s="1">
        <v>1</v>
      </c>
      <c r="AB21" s="1">
        <v>46.5</v>
      </c>
    </row>
    <row r="22" spans="5:28" ht="11" customHeight="1" x14ac:dyDescent="0.3">
      <c r="I22" s="1">
        <v>47</v>
      </c>
      <c r="J22" s="1" t="s">
        <v>86</v>
      </c>
      <c r="K22" s="1">
        <v>7870</v>
      </c>
      <c r="L22" s="1">
        <v>26</v>
      </c>
      <c r="M22" s="1">
        <v>0.33037</v>
      </c>
      <c r="N22" s="1">
        <v>7844</v>
      </c>
      <c r="P22" s="1">
        <v>20</v>
      </c>
      <c r="Q22" s="1" t="s">
        <v>73</v>
      </c>
      <c r="R22" s="1" t="s">
        <v>74</v>
      </c>
      <c r="S22" s="1">
        <v>38</v>
      </c>
      <c r="T22" s="1" t="s">
        <v>89</v>
      </c>
      <c r="U22" s="1" t="s">
        <v>87</v>
      </c>
      <c r="V22" s="1" t="s">
        <v>77</v>
      </c>
      <c r="W22" s="1" t="s">
        <v>78</v>
      </c>
      <c r="Y22" s="1">
        <v>20</v>
      </c>
      <c r="Z22" s="1">
        <v>2</v>
      </c>
      <c r="AA22" s="1">
        <v>2</v>
      </c>
      <c r="AB22" s="1">
        <v>72</v>
      </c>
    </row>
    <row r="23" spans="5:28" ht="11" customHeight="1" x14ac:dyDescent="0.3">
      <c r="I23" s="1">
        <v>52</v>
      </c>
      <c r="J23" s="1" t="s">
        <v>72</v>
      </c>
      <c r="K23" s="1">
        <v>6441</v>
      </c>
      <c r="L23" s="1">
        <v>86</v>
      </c>
      <c r="M23" s="1">
        <v>1.3351999999999999</v>
      </c>
      <c r="N23" s="1">
        <v>6355</v>
      </c>
      <c r="P23" s="1">
        <v>21</v>
      </c>
      <c r="Q23" s="1" t="s">
        <v>88</v>
      </c>
      <c r="R23" s="1" t="s">
        <v>74</v>
      </c>
      <c r="S23" s="1">
        <v>25</v>
      </c>
      <c r="T23" s="1" t="s">
        <v>81</v>
      </c>
      <c r="U23" s="1" t="s">
        <v>82</v>
      </c>
      <c r="V23" s="1" t="s">
        <v>77</v>
      </c>
      <c r="W23" s="1" t="s">
        <v>85</v>
      </c>
      <c r="Y23" s="1">
        <v>21</v>
      </c>
      <c r="Z23" s="1">
        <v>2</v>
      </c>
      <c r="AA23" s="1">
        <v>2</v>
      </c>
      <c r="AB23" s="1">
        <v>31</v>
      </c>
    </row>
    <row r="24" spans="5:28" x14ac:dyDescent="0.3">
      <c r="I24" s="1">
        <v>52</v>
      </c>
      <c r="J24" s="1" t="s">
        <v>79</v>
      </c>
      <c r="K24" s="1">
        <v>562182</v>
      </c>
      <c r="L24" s="1">
        <v>2107</v>
      </c>
      <c r="M24" s="1">
        <v>0.37479000000000001</v>
      </c>
      <c r="N24" s="1">
        <v>560075</v>
      </c>
      <c r="P24" s="1">
        <v>22</v>
      </c>
      <c r="Q24" s="1" t="s">
        <v>73</v>
      </c>
      <c r="R24" s="1" t="s">
        <v>74</v>
      </c>
      <c r="S24" s="1">
        <v>30</v>
      </c>
      <c r="T24" s="1" t="s">
        <v>81</v>
      </c>
      <c r="U24" s="1" t="s">
        <v>87</v>
      </c>
      <c r="V24" s="1" t="s">
        <v>77</v>
      </c>
      <c r="W24" s="1" t="s">
        <v>78</v>
      </c>
      <c r="Y24" s="1">
        <v>22</v>
      </c>
      <c r="Z24" s="1">
        <v>1</v>
      </c>
      <c r="AA24" s="1">
        <v>1</v>
      </c>
      <c r="AB24" s="1">
        <v>48</v>
      </c>
    </row>
    <row r="25" spans="5:28" x14ac:dyDescent="0.3">
      <c r="I25" s="1">
        <v>52</v>
      </c>
      <c r="J25" s="1" t="s">
        <v>84</v>
      </c>
      <c r="K25" s="1">
        <v>24099</v>
      </c>
      <c r="L25" s="1">
        <v>130</v>
      </c>
      <c r="M25" s="1">
        <v>0.53944000000000003</v>
      </c>
      <c r="N25" s="1">
        <v>23969</v>
      </c>
      <c r="P25" s="1">
        <v>23</v>
      </c>
      <c r="Q25" s="1" t="s">
        <v>73</v>
      </c>
      <c r="R25" s="1" t="s">
        <v>74</v>
      </c>
      <c r="S25" s="1">
        <v>36</v>
      </c>
      <c r="T25" s="1" t="s">
        <v>75</v>
      </c>
      <c r="U25" s="1" t="s">
        <v>76</v>
      </c>
      <c r="V25" s="1" t="s">
        <v>77</v>
      </c>
      <c r="W25" s="1" t="s">
        <v>78</v>
      </c>
      <c r="Y25" s="1">
        <v>23</v>
      </c>
      <c r="Z25" s="1">
        <v>2</v>
      </c>
      <c r="AA25" s="1">
        <v>2</v>
      </c>
      <c r="AB25" s="1">
        <v>36.5</v>
      </c>
    </row>
    <row r="26" spans="5:28" x14ac:dyDescent="0.3">
      <c r="I26" s="1">
        <v>52</v>
      </c>
      <c r="J26" s="1" t="s">
        <v>86</v>
      </c>
      <c r="K26" s="1">
        <v>7191</v>
      </c>
      <c r="L26" s="1">
        <v>38</v>
      </c>
      <c r="M26" s="1">
        <v>0.52844000000000002</v>
      </c>
      <c r="N26" s="1">
        <v>7153</v>
      </c>
      <c r="P26" s="1">
        <v>24</v>
      </c>
      <c r="Q26" s="1" t="s">
        <v>88</v>
      </c>
      <c r="R26" s="1" t="s">
        <v>80</v>
      </c>
      <c r="S26" s="1">
        <v>29</v>
      </c>
      <c r="T26" s="1" t="s">
        <v>89</v>
      </c>
      <c r="U26" s="1" t="s">
        <v>82</v>
      </c>
      <c r="V26" s="1" t="s">
        <v>83</v>
      </c>
      <c r="W26" s="1" t="s">
        <v>85</v>
      </c>
      <c r="Y26" s="1">
        <v>24</v>
      </c>
      <c r="Z26" s="1">
        <v>2</v>
      </c>
      <c r="AA26" s="1">
        <v>2</v>
      </c>
      <c r="AB26" s="1">
        <v>43.75</v>
      </c>
    </row>
    <row r="27" spans="5:28" x14ac:dyDescent="0.3">
      <c r="I27" s="1">
        <v>57</v>
      </c>
      <c r="J27" s="1" t="s">
        <v>72</v>
      </c>
      <c r="K27" s="1">
        <v>5847</v>
      </c>
      <c r="L27" s="1">
        <v>99</v>
      </c>
      <c r="M27" s="1">
        <v>1.6931799999999999</v>
      </c>
      <c r="N27" s="1">
        <v>5748</v>
      </c>
      <c r="P27" s="1">
        <v>25</v>
      </c>
      <c r="Q27" s="1" t="s">
        <v>88</v>
      </c>
      <c r="R27" s="1" t="s">
        <v>74</v>
      </c>
      <c r="S27" s="1">
        <v>31</v>
      </c>
      <c r="T27" s="1" t="s">
        <v>89</v>
      </c>
      <c r="U27" s="1" t="s">
        <v>87</v>
      </c>
      <c r="V27" s="1" t="s">
        <v>77</v>
      </c>
      <c r="W27" s="1" t="s">
        <v>78</v>
      </c>
      <c r="Y27" s="1">
        <v>25</v>
      </c>
      <c r="Z27" s="1">
        <v>2</v>
      </c>
      <c r="AA27" s="1">
        <v>1</v>
      </c>
      <c r="AB27" s="1">
        <v>34.25</v>
      </c>
    </row>
    <row r="28" spans="5:28" x14ac:dyDescent="0.3">
      <c r="I28" s="1">
        <v>57</v>
      </c>
      <c r="J28" s="1" t="s">
        <v>79</v>
      </c>
      <c r="K28" s="1">
        <v>680892</v>
      </c>
      <c r="L28" s="1">
        <v>4255</v>
      </c>
      <c r="M28" s="1">
        <v>0.62492000000000003</v>
      </c>
      <c r="N28" s="1">
        <v>676637</v>
      </c>
      <c r="P28" s="1">
        <v>26</v>
      </c>
      <c r="Q28" s="1" t="s">
        <v>88</v>
      </c>
      <c r="R28" s="1" t="s">
        <v>74</v>
      </c>
      <c r="S28" s="1">
        <v>26</v>
      </c>
      <c r="T28" s="1" t="s">
        <v>89</v>
      </c>
      <c r="U28" s="1" t="s">
        <v>87</v>
      </c>
      <c r="V28" s="1" t="s">
        <v>83</v>
      </c>
      <c r="W28" s="1" t="s">
        <v>85</v>
      </c>
      <c r="Y28" s="1">
        <v>26</v>
      </c>
      <c r="Z28" s="1">
        <v>2</v>
      </c>
      <c r="AA28" s="1">
        <v>1</v>
      </c>
      <c r="AB28" s="1">
        <v>41.25</v>
      </c>
    </row>
    <row r="29" spans="5:28" x14ac:dyDescent="0.3">
      <c r="I29" s="1">
        <v>57</v>
      </c>
      <c r="J29" s="1" t="s">
        <v>84</v>
      </c>
      <c r="K29" s="1">
        <v>57015</v>
      </c>
      <c r="L29" s="1">
        <v>446</v>
      </c>
      <c r="M29" s="1">
        <v>0.78225</v>
      </c>
      <c r="N29" s="1">
        <v>56569</v>
      </c>
      <c r="P29" s="1">
        <v>27</v>
      </c>
      <c r="Q29" s="1" t="s">
        <v>73</v>
      </c>
      <c r="R29" s="1" t="s">
        <v>80</v>
      </c>
      <c r="S29" s="1">
        <v>23</v>
      </c>
      <c r="T29" s="1" t="s">
        <v>81</v>
      </c>
      <c r="U29" s="1" t="s">
        <v>82</v>
      </c>
      <c r="V29" s="1" t="s">
        <v>83</v>
      </c>
      <c r="W29" s="1" t="s">
        <v>85</v>
      </c>
      <c r="Y29" s="1">
        <v>27</v>
      </c>
      <c r="Z29" s="1">
        <v>2</v>
      </c>
      <c r="AA29" s="1">
        <v>2</v>
      </c>
      <c r="AB29" s="1">
        <v>41.75</v>
      </c>
    </row>
    <row r="30" spans="5:28" x14ac:dyDescent="0.3">
      <c r="E30" s="1"/>
      <c r="F30" s="1"/>
      <c r="I30" s="1">
        <v>57</v>
      </c>
      <c r="J30" s="1" t="s">
        <v>86</v>
      </c>
      <c r="K30" s="1">
        <v>9106</v>
      </c>
      <c r="L30" s="1">
        <v>77</v>
      </c>
      <c r="M30" s="1">
        <v>0.84560000000000002</v>
      </c>
      <c r="N30" s="1">
        <v>9029</v>
      </c>
      <c r="P30" s="1">
        <v>28</v>
      </c>
      <c r="Q30" s="1" t="s">
        <v>88</v>
      </c>
      <c r="R30" s="1" t="s">
        <v>74</v>
      </c>
      <c r="S30" s="1">
        <v>31</v>
      </c>
      <c r="T30" s="1" t="s">
        <v>75</v>
      </c>
      <c r="U30" s="1" t="s">
        <v>87</v>
      </c>
      <c r="V30" s="1" t="s">
        <v>83</v>
      </c>
      <c r="W30" s="1" t="s">
        <v>78</v>
      </c>
      <c r="Y30" s="1">
        <v>28</v>
      </c>
      <c r="Z30" s="1">
        <v>2</v>
      </c>
      <c r="AA30" s="1">
        <v>2</v>
      </c>
      <c r="AB30" s="1">
        <v>45.25</v>
      </c>
    </row>
    <row r="31" spans="5:28" x14ac:dyDescent="0.3">
      <c r="I31" s="1">
        <v>62</v>
      </c>
      <c r="J31" s="1" t="s">
        <v>72</v>
      </c>
      <c r="K31" s="1">
        <v>4343</v>
      </c>
      <c r="L31" s="1">
        <v>93</v>
      </c>
      <c r="M31" s="1">
        <v>2.1413799999999998</v>
      </c>
      <c r="N31" s="1">
        <v>4250</v>
      </c>
      <c r="P31" s="1">
        <v>29</v>
      </c>
      <c r="Q31" s="1" t="s">
        <v>88</v>
      </c>
      <c r="R31" s="1" t="s">
        <v>74</v>
      </c>
      <c r="S31" s="1">
        <v>31</v>
      </c>
      <c r="T31" s="1" t="s">
        <v>81</v>
      </c>
      <c r="U31" s="1" t="s">
        <v>82</v>
      </c>
      <c r="V31" s="1" t="s">
        <v>83</v>
      </c>
      <c r="W31" s="1" t="s">
        <v>78</v>
      </c>
      <c r="Y31" s="1">
        <v>29</v>
      </c>
      <c r="Z31" s="1">
        <v>2</v>
      </c>
      <c r="AA31" s="1">
        <v>1</v>
      </c>
      <c r="AB31" s="1">
        <v>43.5</v>
      </c>
    </row>
    <row r="32" spans="5:28" x14ac:dyDescent="0.3">
      <c r="I32" s="1">
        <v>62</v>
      </c>
      <c r="J32" s="1" t="s">
        <v>79</v>
      </c>
      <c r="K32" s="1">
        <v>536601</v>
      </c>
      <c r="L32" s="1">
        <v>5869</v>
      </c>
      <c r="M32" s="1">
        <v>1.0937399999999999</v>
      </c>
      <c r="N32" s="1">
        <v>530732</v>
      </c>
      <c r="P32" s="1">
        <v>30</v>
      </c>
      <c r="Q32" s="1" t="s">
        <v>73</v>
      </c>
      <c r="R32" s="1" t="s">
        <v>74</v>
      </c>
      <c r="S32" s="1">
        <v>35</v>
      </c>
      <c r="T32" s="1" t="s">
        <v>75</v>
      </c>
      <c r="U32" s="1" t="s">
        <v>82</v>
      </c>
      <c r="V32" s="1" t="s">
        <v>83</v>
      </c>
      <c r="W32" s="1" t="s">
        <v>78</v>
      </c>
      <c r="Y32" s="1">
        <v>30</v>
      </c>
      <c r="Z32" s="1">
        <v>2</v>
      </c>
      <c r="AA32" s="1">
        <v>2</v>
      </c>
      <c r="AB32" s="1">
        <v>53</v>
      </c>
    </row>
    <row r="33" spans="9:28" x14ac:dyDescent="0.3">
      <c r="I33" s="1">
        <v>62</v>
      </c>
      <c r="J33" s="1" t="s">
        <v>84</v>
      </c>
      <c r="K33" s="1">
        <v>89970</v>
      </c>
      <c r="L33" s="1">
        <v>1083</v>
      </c>
      <c r="M33" s="1">
        <v>1.20373</v>
      </c>
      <c r="N33" s="1">
        <v>88887</v>
      </c>
      <c r="P33" s="1">
        <v>31</v>
      </c>
      <c r="Q33" s="1" t="s">
        <v>88</v>
      </c>
      <c r="R33" s="1" t="s">
        <v>74</v>
      </c>
      <c r="S33" s="1">
        <v>25</v>
      </c>
      <c r="T33" s="1" t="s">
        <v>81</v>
      </c>
      <c r="U33" s="1" t="s">
        <v>87</v>
      </c>
      <c r="V33" s="1" t="s">
        <v>77</v>
      </c>
      <c r="W33" s="1" t="s">
        <v>85</v>
      </c>
      <c r="Y33" s="1">
        <v>31</v>
      </c>
      <c r="Z33" s="1">
        <v>3</v>
      </c>
      <c r="AA33" s="1">
        <v>1</v>
      </c>
      <c r="AB33" s="1">
        <v>38</v>
      </c>
    </row>
    <row r="34" spans="9:28" x14ac:dyDescent="0.3">
      <c r="I34" s="1">
        <v>62</v>
      </c>
      <c r="J34" s="1" t="s">
        <v>86</v>
      </c>
      <c r="K34" s="1">
        <v>8768</v>
      </c>
      <c r="L34" s="1">
        <v>118</v>
      </c>
      <c r="M34" s="1">
        <v>1.3458000000000001</v>
      </c>
      <c r="N34" s="1">
        <v>8650</v>
      </c>
      <c r="P34" s="1">
        <v>32</v>
      </c>
      <c r="Q34" s="1" t="s">
        <v>73</v>
      </c>
      <c r="R34" s="1" t="s">
        <v>80</v>
      </c>
      <c r="S34" s="1">
        <v>21</v>
      </c>
      <c r="T34" s="1" t="s">
        <v>75</v>
      </c>
      <c r="U34" s="1" t="s">
        <v>82</v>
      </c>
      <c r="V34" s="1" t="s">
        <v>83</v>
      </c>
      <c r="W34" s="1" t="s">
        <v>85</v>
      </c>
      <c r="Y34" s="1">
        <v>32</v>
      </c>
      <c r="Z34" s="1">
        <v>2</v>
      </c>
      <c r="AA34" s="1">
        <v>2</v>
      </c>
      <c r="AB34" s="1">
        <v>59</v>
      </c>
    </row>
    <row r="35" spans="9:28" x14ac:dyDescent="0.3">
      <c r="I35" s="1">
        <v>67</v>
      </c>
      <c r="J35" s="1" t="s">
        <v>72</v>
      </c>
      <c r="K35" s="1">
        <v>3423</v>
      </c>
      <c r="L35" s="1">
        <v>120</v>
      </c>
      <c r="M35" s="1">
        <v>3.5057</v>
      </c>
      <c r="N35" s="1">
        <v>3303</v>
      </c>
      <c r="P35" s="1">
        <v>33</v>
      </c>
      <c r="Q35" s="1" t="s">
        <v>88</v>
      </c>
      <c r="R35" s="1" t="s">
        <v>74</v>
      </c>
      <c r="S35" s="1">
        <v>28</v>
      </c>
      <c r="T35" s="1" t="s">
        <v>89</v>
      </c>
      <c r="U35" s="1" t="s">
        <v>87</v>
      </c>
      <c r="V35" s="1" t="s">
        <v>77</v>
      </c>
      <c r="W35" s="1" t="s">
        <v>85</v>
      </c>
      <c r="Y35" s="1">
        <v>33</v>
      </c>
      <c r="Z35" s="1">
        <v>2</v>
      </c>
      <c r="AA35" s="1">
        <v>1</v>
      </c>
      <c r="AB35" s="1">
        <v>52.5</v>
      </c>
    </row>
    <row r="36" spans="9:28" x14ac:dyDescent="0.3">
      <c r="I36" s="1">
        <v>67</v>
      </c>
      <c r="J36" s="1" t="s">
        <v>79</v>
      </c>
      <c r="K36" s="1">
        <v>377263</v>
      </c>
      <c r="L36" s="1">
        <v>7241</v>
      </c>
      <c r="M36" s="1">
        <v>1.9193499999999999</v>
      </c>
      <c r="N36" s="1">
        <v>370022</v>
      </c>
      <c r="P36" s="1">
        <v>34</v>
      </c>
      <c r="Q36" s="1" t="s">
        <v>73</v>
      </c>
      <c r="R36" s="1" t="s">
        <v>74</v>
      </c>
      <c r="S36" s="1">
        <v>27</v>
      </c>
      <c r="T36" s="1" t="s">
        <v>81</v>
      </c>
      <c r="U36" s="1" t="s">
        <v>82</v>
      </c>
      <c r="V36" s="1" t="s">
        <v>90</v>
      </c>
      <c r="W36" s="1" t="s">
        <v>85</v>
      </c>
      <c r="Y36" s="1">
        <v>34</v>
      </c>
      <c r="Z36" s="1">
        <v>2</v>
      </c>
      <c r="AA36" s="1">
        <v>2</v>
      </c>
      <c r="AB36" s="1">
        <v>42.75</v>
      </c>
    </row>
    <row r="37" spans="9:28" x14ac:dyDescent="0.3">
      <c r="I37" s="1">
        <v>67</v>
      </c>
      <c r="J37" s="1" t="s">
        <v>84</v>
      </c>
      <c r="K37" s="1">
        <v>123005</v>
      </c>
      <c r="L37" s="1">
        <v>2351</v>
      </c>
      <c r="M37" s="1">
        <v>1.9113</v>
      </c>
      <c r="N37" s="1">
        <v>120654</v>
      </c>
      <c r="P37" s="1">
        <v>35</v>
      </c>
      <c r="Q37" s="1" t="s">
        <v>73</v>
      </c>
      <c r="R37" s="1" t="s">
        <v>74</v>
      </c>
      <c r="S37" s="1">
        <v>35</v>
      </c>
      <c r="T37" s="1" t="s">
        <v>75</v>
      </c>
      <c r="U37" s="1" t="s">
        <v>76</v>
      </c>
      <c r="V37" s="1" t="s">
        <v>90</v>
      </c>
      <c r="W37" s="1" t="s">
        <v>78</v>
      </c>
      <c r="Y37" s="1">
        <v>35</v>
      </c>
      <c r="Z37" s="1">
        <v>2</v>
      </c>
      <c r="AA37" s="1">
        <v>2</v>
      </c>
      <c r="AB37" s="1">
        <v>31.5</v>
      </c>
    </row>
    <row r="38" spans="9:28" x14ac:dyDescent="0.3">
      <c r="I38" s="1">
        <v>67</v>
      </c>
      <c r="J38" s="1" t="s">
        <v>86</v>
      </c>
      <c r="K38" s="1">
        <v>7615</v>
      </c>
      <c r="L38" s="1">
        <v>160</v>
      </c>
      <c r="M38" s="1">
        <v>2.1011199999999999</v>
      </c>
      <c r="N38" s="1">
        <v>7455</v>
      </c>
      <c r="P38" s="1">
        <v>36</v>
      </c>
      <c r="Q38" s="1" t="s">
        <v>73</v>
      </c>
      <c r="R38" s="1" t="s">
        <v>80</v>
      </c>
      <c r="S38" s="1">
        <v>24</v>
      </c>
      <c r="T38" s="1" t="s">
        <v>81</v>
      </c>
      <c r="U38" s="1" t="s">
        <v>87</v>
      </c>
      <c r="V38" s="1" t="s">
        <v>83</v>
      </c>
      <c r="W38" s="1" t="s">
        <v>85</v>
      </c>
      <c r="Y38" s="1">
        <v>36</v>
      </c>
      <c r="Z38" s="1">
        <v>2</v>
      </c>
      <c r="AA38" s="1">
        <v>2</v>
      </c>
      <c r="AB38" s="1">
        <v>43.5</v>
      </c>
    </row>
    <row r="39" spans="9:28" x14ac:dyDescent="0.3">
      <c r="I39" s="1">
        <v>72</v>
      </c>
      <c r="J39" s="1" t="s">
        <v>72</v>
      </c>
      <c r="K39" s="1">
        <v>5292</v>
      </c>
      <c r="L39" s="1">
        <v>435</v>
      </c>
      <c r="M39" s="1">
        <v>8.2199500000000008</v>
      </c>
      <c r="N39" s="1">
        <v>4857</v>
      </c>
      <c r="P39" s="1">
        <v>37</v>
      </c>
      <c r="Q39" s="1" t="s">
        <v>88</v>
      </c>
      <c r="R39" s="1" t="s">
        <v>80</v>
      </c>
      <c r="S39" s="1">
        <v>29</v>
      </c>
      <c r="T39" s="1" t="s">
        <v>75</v>
      </c>
      <c r="U39" s="1" t="s">
        <v>87</v>
      </c>
      <c r="V39" s="1" t="s">
        <v>77</v>
      </c>
      <c r="W39" s="1" t="s">
        <v>85</v>
      </c>
      <c r="Y39" s="1">
        <v>37</v>
      </c>
      <c r="Z39" s="1">
        <v>2</v>
      </c>
      <c r="AA39" s="1">
        <v>2</v>
      </c>
      <c r="AB39" s="1">
        <v>40</v>
      </c>
    </row>
    <row r="40" spans="9:28" x14ac:dyDescent="0.3">
      <c r="I40" s="1">
        <v>72</v>
      </c>
      <c r="J40" s="1" t="s">
        <v>79</v>
      </c>
      <c r="K40" s="1">
        <v>354609</v>
      </c>
      <c r="L40" s="1">
        <v>20271</v>
      </c>
      <c r="M40" s="1">
        <v>5.7164400000000004</v>
      </c>
      <c r="N40" s="1">
        <v>334338</v>
      </c>
      <c r="P40" s="1">
        <v>38</v>
      </c>
      <c r="Q40" s="1" t="s">
        <v>73</v>
      </c>
      <c r="R40" s="1" t="s">
        <v>74</v>
      </c>
      <c r="S40" s="1">
        <v>34</v>
      </c>
      <c r="T40" s="1" t="s">
        <v>89</v>
      </c>
      <c r="U40" s="1" t="s">
        <v>82</v>
      </c>
      <c r="V40" s="1" t="s">
        <v>77</v>
      </c>
      <c r="W40" s="1" t="s">
        <v>78</v>
      </c>
      <c r="Y40" s="1">
        <v>38</v>
      </c>
      <c r="Z40" s="1">
        <v>2</v>
      </c>
      <c r="AA40" s="1">
        <v>1</v>
      </c>
      <c r="AB40" s="1">
        <v>40.5</v>
      </c>
    </row>
    <row r="41" spans="9:28" x14ac:dyDescent="0.3">
      <c r="I41" s="1">
        <v>72</v>
      </c>
      <c r="J41" s="1" t="s">
        <v>84</v>
      </c>
      <c r="K41" s="1">
        <v>372391</v>
      </c>
      <c r="L41" s="1">
        <v>29842</v>
      </c>
      <c r="M41" s="1">
        <v>8.0136199999999995</v>
      </c>
      <c r="N41" s="1">
        <v>342549</v>
      </c>
      <c r="P41" s="1">
        <v>39</v>
      </c>
      <c r="Q41" s="1" t="s">
        <v>88</v>
      </c>
      <c r="R41" s="1" t="s">
        <v>74</v>
      </c>
      <c r="S41" s="1">
        <v>28</v>
      </c>
      <c r="T41" s="1" t="s">
        <v>89</v>
      </c>
      <c r="U41" s="1" t="s">
        <v>87</v>
      </c>
      <c r="V41" s="1" t="s">
        <v>77</v>
      </c>
      <c r="W41" s="1" t="s">
        <v>85</v>
      </c>
      <c r="Y41" s="1">
        <v>39</v>
      </c>
      <c r="Z41" s="1">
        <v>2</v>
      </c>
      <c r="AA41" s="1">
        <v>2</v>
      </c>
      <c r="AB41" s="1">
        <v>60</v>
      </c>
    </row>
    <row r="42" spans="9:28" x14ac:dyDescent="0.3">
      <c r="I42" s="1">
        <v>72</v>
      </c>
      <c r="J42" s="1" t="s">
        <v>86</v>
      </c>
      <c r="K42" s="1">
        <v>7820</v>
      </c>
      <c r="L42" s="1">
        <v>414</v>
      </c>
      <c r="M42" s="1">
        <v>5.2941200000000004</v>
      </c>
      <c r="N42" s="1">
        <v>7406</v>
      </c>
      <c r="P42" s="1">
        <v>40</v>
      </c>
      <c r="Q42" s="1" t="s">
        <v>73</v>
      </c>
      <c r="R42" s="1" t="s">
        <v>74</v>
      </c>
      <c r="S42" s="1">
        <v>37</v>
      </c>
      <c r="T42" s="1" t="s">
        <v>75</v>
      </c>
      <c r="U42" s="1" t="s">
        <v>82</v>
      </c>
      <c r="V42" s="1" t="s">
        <v>90</v>
      </c>
      <c r="W42" s="1" t="s">
        <v>78</v>
      </c>
      <c r="Y42" s="1">
        <v>40</v>
      </c>
      <c r="Z42" s="1">
        <v>3</v>
      </c>
      <c r="AA42" s="1">
        <v>1</v>
      </c>
      <c r="AB42" s="1">
        <v>57.5</v>
      </c>
    </row>
    <row r="43" spans="9:28" x14ac:dyDescent="0.3">
      <c r="P43" s="1">
        <v>41</v>
      </c>
      <c r="Q43" s="1" t="s">
        <v>88</v>
      </c>
      <c r="R43" s="1" t="s">
        <v>74</v>
      </c>
      <c r="S43" s="1">
        <v>25</v>
      </c>
      <c r="T43" s="1" t="s">
        <v>81</v>
      </c>
      <c r="U43" s="1" t="s">
        <v>82</v>
      </c>
      <c r="V43" s="1" t="s">
        <v>83</v>
      </c>
      <c r="W43" s="1" t="s">
        <v>85</v>
      </c>
      <c r="Y43" s="1">
        <v>41</v>
      </c>
      <c r="Z43" s="1">
        <v>2</v>
      </c>
      <c r="AA43" s="1">
        <v>1</v>
      </c>
      <c r="AB43" s="1">
        <v>48.75</v>
      </c>
    </row>
    <row r="44" spans="9:28" x14ac:dyDescent="0.3">
      <c r="P44" s="1">
        <v>42</v>
      </c>
      <c r="Q44" s="1" t="s">
        <v>88</v>
      </c>
      <c r="R44" s="1" t="s">
        <v>74</v>
      </c>
      <c r="S44" s="1">
        <v>24</v>
      </c>
      <c r="T44" s="1" t="s">
        <v>75</v>
      </c>
      <c r="U44" s="1" t="s">
        <v>87</v>
      </c>
      <c r="V44" s="1" t="s">
        <v>83</v>
      </c>
      <c r="W44" s="1" t="s">
        <v>85</v>
      </c>
      <c r="Y44" s="1">
        <v>42</v>
      </c>
      <c r="Z44" s="1">
        <v>2</v>
      </c>
      <c r="AA44" s="1">
        <v>1</v>
      </c>
      <c r="AB44" s="1">
        <v>44.5</v>
      </c>
    </row>
    <row r="45" spans="9:28" x14ac:dyDescent="0.3">
      <c r="P45" s="1">
        <v>43</v>
      </c>
      <c r="Q45" s="1" t="s">
        <v>88</v>
      </c>
      <c r="R45" s="1" t="s">
        <v>80</v>
      </c>
      <c r="S45" s="1">
        <v>23</v>
      </c>
      <c r="T45" s="1" t="s">
        <v>75</v>
      </c>
      <c r="U45" s="1" t="s">
        <v>82</v>
      </c>
      <c r="V45" s="1" t="s">
        <v>83</v>
      </c>
      <c r="W45" s="1" t="s">
        <v>85</v>
      </c>
      <c r="Y45" s="1">
        <v>43</v>
      </c>
      <c r="Z45" s="1">
        <v>1</v>
      </c>
      <c r="AA45" s="1">
        <v>1</v>
      </c>
      <c r="AB45" s="1">
        <v>49.5</v>
      </c>
    </row>
    <row r="46" spans="9:28" x14ac:dyDescent="0.3">
      <c r="P46" s="1">
        <v>44</v>
      </c>
      <c r="Q46" s="1" t="s">
        <v>88</v>
      </c>
      <c r="R46" s="1" t="s">
        <v>80</v>
      </c>
      <c r="S46" s="1">
        <v>25</v>
      </c>
      <c r="T46" s="1" t="s">
        <v>81</v>
      </c>
      <c r="U46" s="1" t="s">
        <v>87</v>
      </c>
      <c r="V46" s="1" t="s">
        <v>83</v>
      </c>
      <c r="W46" s="1" t="s">
        <v>85</v>
      </c>
      <c r="Y46" s="1">
        <v>44</v>
      </c>
      <c r="Z46" s="1">
        <v>2</v>
      </c>
      <c r="AA46" s="1">
        <v>2</v>
      </c>
      <c r="AB46" s="1">
        <v>33.75</v>
      </c>
    </row>
    <row r="47" spans="9:28" x14ac:dyDescent="0.3">
      <c r="P47" s="1">
        <v>45</v>
      </c>
      <c r="Q47" s="1" t="s">
        <v>73</v>
      </c>
      <c r="R47" s="1" t="s">
        <v>74</v>
      </c>
      <c r="S47" s="1">
        <v>34</v>
      </c>
      <c r="T47" s="1" t="s">
        <v>75</v>
      </c>
      <c r="U47" s="1" t="s">
        <v>87</v>
      </c>
      <c r="V47" s="1" t="s">
        <v>77</v>
      </c>
      <c r="W47" s="1" t="s">
        <v>78</v>
      </c>
      <c r="Y47" s="1">
        <v>45</v>
      </c>
      <c r="Z47" s="1">
        <v>2</v>
      </c>
      <c r="AA47" s="1">
        <v>1</v>
      </c>
      <c r="AB47" s="1">
        <v>43.5</v>
      </c>
    </row>
    <row r="48" spans="9:28" x14ac:dyDescent="0.3">
      <c r="P48" s="1">
        <v>46</v>
      </c>
      <c r="Q48" s="1" t="s">
        <v>73</v>
      </c>
      <c r="R48" s="1" t="s">
        <v>80</v>
      </c>
      <c r="S48" s="1">
        <v>25</v>
      </c>
      <c r="T48" s="1" t="s">
        <v>81</v>
      </c>
      <c r="U48" s="1" t="s">
        <v>82</v>
      </c>
      <c r="V48" s="1" t="s">
        <v>77</v>
      </c>
      <c r="W48" s="1" t="s">
        <v>85</v>
      </c>
      <c r="Y48" s="1">
        <v>46</v>
      </c>
      <c r="Z48" s="1">
        <v>2</v>
      </c>
      <c r="AA48" s="1">
        <v>2</v>
      </c>
      <c r="AB48" s="1">
        <v>48</v>
      </c>
    </row>
    <row r="49" spans="16:28" x14ac:dyDescent="0.3">
      <c r="P49" s="1">
        <v>47</v>
      </c>
      <c r="Q49" s="1" t="s">
        <v>88</v>
      </c>
      <c r="R49" s="1" t="s">
        <v>74</v>
      </c>
      <c r="S49" s="1">
        <v>31</v>
      </c>
      <c r="T49" s="1" t="s">
        <v>81</v>
      </c>
      <c r="U49" s="1" t="s">
        <v>87</v>
      </c>
      <c r="V49" s="1" t="s">
        <v>77</v>
      </c>
      <c r="W49" s="1" t="s">
        <v>78</v>
      </c>
      <c r="Y49" s="1">
        <v>47</v>
      </c>
      <c r="Z49" s="1">
        <v>3</v>
      </c>
      <c r="AA49" s="1">
        <v>1</v>
      </c>
      <c r="AB49" s="1">
        <v>34</v>
      </c>
    </row>
    <row r="50" spans="16:28" x14ac:dyDescent="0.3">
      <c r="P50" s="1">
        <v>48</v>
      </c>
      <c r="Q50" s="1" t="s">
        <v>73</v>
      </c>
      <c r="R50" s="1" t="s">
        <v>80</v>
      </c>
      <c r="S50" s="1">
        <v>26</v>
      </c>
      <c r="T50" s="1" t="s">
        <v>75</v>
      </c>
      <c r="U50" s="1" t="s">
        <v>87</v>
      </c>
      <c r="V50" s="1" t="s">
        <v>83</v>
      </c>
      <c r="W50" s="1" t="s">
        <v>85</v>
      </c>
      <c r="Y50" s="1">
        <v>48</v>
      </c>
      <c r="Z50" s="1">
        <v>1</v>
      </c>
      <c r="AA50" s="1">
        <v>1</v>
      </c>
      <c r="AB50" s="1">
        <v>50</v>
      </c>
    </row>
    <row r="51" spans="16:28" x14ac:dyDescent="0.3">
      <c r="P51" s="1">
        <v>49</v>
      </c>
      <c r="Q51" s="1" t="s">
        <v>73</v>
      </c>
      <c r="R51" s="1" t="s">
        <v>74</v>
      </c>
      <c r="S51" s="1">
        <v>31</v>
      </c>
      <c r="T51" s="1" t="s">
        <v>89</v>
      </c>
      <c r="U51" s="1" t="s">
        <v>82</v>
      </c>
      <c r="V51" s="1" t="s">
        <v>90</v>
      </c>
      <c r="W51" s="1" t="s">
        <v>78</v>
      </c>
      <c r="Y51" s="1">
        <v>49</v>
      </c>
      <c r="Z51" s="1">
        <v>3</v>
      </c>
      <c r="AA51" s="1">
        <v>2</v>
      </c>
      <c r="AB51" s="1">
        <v>35</v>
      </c>
    </row>
    <row r="52" spans="16:28" x14ac:dyDescent="0.3">
      <c r="P52" s="1">
        <v>50</v>
      </c>
      <c r="Q52" s="1" t="s">
        <v>73</v>
      </c>
      <c r="R52" s="1" t="s">
        <v>74</v>
      </c>
      <c r="S52" s="1">
        <v>34</v>
      </c>
      <c r="T52" s="1" t="s">
        <v>89</v>
      </c>
      <c r="U52" s="1" t="s">
        <v>82</v>
      </c>
      <c r="V52" s="1" t="s">
        <v>83</v>
      </c>
      <c r="W52" s="1" t="s">
        <v>78</v>
      </c>
      <c r="Y52" s="1">
        <v>50</v>
      </c>
      <c r="Z52" s="1">
        <v>1</v>
      </c>
      <c r="AA52" s="1">
        <v>1</v>
      </c>
      <c r="AB52" s="1">
        <v>49</v>
      </c>
    </row>
    <row r="53" spans="16:28" x14ac:dyDescent="0.3">
      <c r="P53" s="1">
        <v>51</v>
      </c>
      <c r="Q53" s="1" t="s">
        <v>88</v>
      </c>
      <c r="R53" s="1" t="s">
        <v>74</v>
      </c>
      <c r="S53" s="1">
        <v>29</v>
      </c>
      <c r="T53" s="1" t="s">
        <v>81</v>
      </c>
      <c r="U53" s="1" t="s">
        <v>82</v>
      </c>
      <c r="V53" s="1" t="s">
        <v>77</v>
      </c>
      <c r="W53" s="1" t="s">
        <v>85</v>
      </c>
      <c r="Y53" s="1">
        <v>51</v>
      </c>
      <c r="Z53" s="1">
        <v>2</v>
      </c>
      <c r="AA53" s="1">
        <v>2</v>
      </c>
      <c r="AB53" s="1">
        <v>43.5</v>
      </c>
    </row>
    <row r="54" spans="16:28" x14ac:dyDescent="0.3">
      <c r="P54" s="1">
        <v>52</v>
      </c>
      <c r="Q54" s="1" t="s">
        <v>73</v>
      </c>
      <c r="R54" s="1" t="s">
        <v>74</v>
      </c>
      <c r="S54" s="1">
        <v>33</v>
      </c>
      <c r="T54" s="1" t="s">
        <v>75</v>
      </c>
      <c r="U54" s="1" t="s">
        <v>87</v>
      </c>
      <c r="V54" s="1" t="s">
        <v>77</v>
      </c>
      <c r="W54" s="1" t="s">
        <v>78</v>
      </c>
      <c r="Y54" s="1">
        <v>52</v>
      </c>
      <c r="Z54" s="1">
        <v>3</v>
      </c>
      <c r="AA54" s="1">
        <v>2</v>
      </c>
      <c r="AB54" s="1">
        <v>37.25</v>
      </c>
    </row>
    <row r="55" spans="16:28" x14ac:dyDescent="0.3">
      <c r="P55" s="1">
        <v>53</v>
      </c>
      <c r="Q55" s="1" t="s">
        <v>88</v>
      </c>
      <c r="R55" s="1" t="s">
        <v>74</v>
      </c>
      <c r="S55" s="1">
        <v>32</v>
      </c>
      <c r="T55" s="1" t="s">
        <v>81</v>
      </c>
      <c r="U55" s="1" t="s">
        <v>87</v>
      </c>
      <c r="V55" s="1" t="s">
        <v>77</v>
      </c>
      <c r="W55" s="1" t="s">
        <v>78</v>
      </c>
      <c r="Y55" s="1">
        <v>53</v>
      </c>
      <c r="Z55" s="1">
        <v>3</v>
      </c>
      <c r="AA55" s="1">
        <v>2</v>
      </c>
      <c r="AB55" s="1">
        <v>39</v>
      </c>
    </row>
    <row r="56" spans="16:28" x14ac:dyDescent="0.3">
      <c r="P56" s="1">
        <v>54</v>
      </c>
      <c r="Q56" s="1" t="s">
        <v>73</v>
      </c>
      <c r="R56" s="1" t="s">
        <v>74</v>
      </c>
      <c r="S56" s="1">
        <v>36</v>
      </c>
      <c r="T56" s="1" t="s">
        <v>81</v>
      </c>
      <c r="U56" s="1" t="s">
        <v>82</v>
      </c>
      <c r="V56" s="1" t="s">
        <v>77</v>
      </c>
      <c r="W56" s="1" t="s">
        <v>78</v>
      </c>
      <c r="Y56" s="1">
        <v>54</v>
      </c>
      <c r="Z56" s="1">
        <v>3</v>
      </c>
      <c r="AA56" s="1">
        <v>1</v>
      </c>
      <c r="AB56" s="1">
        <v>34.5</v>
      </c>
    </row>
    <row r="57" spans="16:28" x14ac:dyDescent="0.3">
      <c r="P57" s="1">
        <v>55</v>
      </c>
      <c r="Q57" s="1" t="s">
        <v>73</v>
      </c>
      <c r="R57" s="1" t="s">
        <v>80</v>
      </c>
      <c r="S57" s="1">
        <v>32</v>
      </c>
      <c r="T57" s="1" t="s">
        <v>81</v>
      </c>
      <c r="U57" s="1" t="s">
        <v>87</v>
      </c>
      <c r="V57" s="1" t="s">
        <v>77</v>
      </c>
      <c r="W57" s="1" t="s">
        <v>78</v>
      </c>
      <c r="Y57" s="1">
        <v>55</v>
      </c>
      <c r="Z57" s="1">
        <v>2</v>
      </c>
      <c r="AA57" s="1">
        <v>1</v>
      </c>
      <c r="AB57" s="1">
        <v>47.5</v>
      </c>
    </row>
    <row r="58" spans="16:28" x14ac:dyDescent="0.3">
      <c r="P58" s="1">
        <v>56</v>
      </c>
      <c r="Q58" s="1" t="s">
        <v>73</v>
      </c>
      <c r="R58" s="1" t="s">
        <v>74</v>
      </c>
      <c r="S58" s="1">
        <v>27</v>
      </c>
      <c r="T58" s="1" t="s">
        <v>75</v>
      </c>
      <c r="U58" s="1" t="s">
        <v>82</v>
      </c>
      <c r="V58" s="1" t="s">
        <v>77</v>
      </c>
      <c r="W58" s="1" t="s">
        <v>85</v>
      </c>
      <c r="Y58" s="1">
        <v>56</v>
      </c>
      <c r="Z58" s="1">
        <v>1</v>
      </c>
      <c r="AA58" s="1">
        <v>2</v>
      </c>
      <c r="AB58" s="1">
        <v>42</v>
      </c>
    </row>
    <row r="59" spans="16:28" x14ac:dyDescent="0.3">
      <c r="P59" s="1">
        <v>57</v>
      </c>
      <c r="Q59" s="1" t="s">
        <v>73</v>
      </c>
      <c r="R59" s="1" t="s">
        <v>74</v>
      </c>
      <c r="S59" s="1">
        <v>28</v>
      </c>
      <c r="T59" s="1" t="s">
        <v>81</v>
      </c>
      <c r="U59" s="1" t="s">
        <v>87</v>
      </c>
      <c r="V59" s="1" t="s">
        <v>83</v>
      </c>
      <c r="W59" s="1" t="s">
        <v>85</v>
      </c>
      <c r="Y59" s="1">
        <v>57</v>
      </c>
      <c r="Z59" s="1">
        <v>2</v>
      </c>
      <c r="AA59" s="1">
        <v>2</v>
      </c>
      <c r="AB59" s="1">
        <v>45.5</v>
      </c>
    </row>
    <row r="60" spans="16:28" x14ac:dyDescent="0.3">
      <c r="P60" s="1">
        <v>58</v>
      </c>
      <c r="Q60" s="1" t="s">
        <v>73</v>
      </c>
      <c r="R60" s="1" t="s">
        <v>80</v>
      </c>
      <c r="S60" s="1">
        <v>27</v>
      </c>
      <c r="T60" s="1" t="s">
        <v>75</v>
      </c>
      <c r="U60" s="1" t="s">
        <v>76</v>
      </c>
      <c r="V60" s="1" t="s">
        <v>77</v>
      </c>
      <c r="W60" s="1" t="s">
        <v>85</v>
      </c>
      <c r="Y60" s="1">
        <v>58</v>
      </c>
      <c r="Z60" s="1">
        <v>2</v>
      </c>
      <c r="AA60" s="1">
        <v>2</v>
      </c>
      <c r="AB60" s="1">
        <v>38.5</v>
      </c>
    </row>
    <row r="61" spans="16:28" x14ac:dyDescent="0.3">
      <c r="P61" s="1">
        <v>59</v>
      </c>
      <c r="Q61" s="1" t="s">
        <v>73</v>
      </c>
      <c r="R61" s="1" t="s">
        <v>74</v>
      </c>
      <c r="S61" s="1">
        <v>36</v>
      </c>
      <c r="T61" s="1" t="s">
        <v>89</v>
      </c>
      <c r="U61" s="1" t="s">
        <v>82</v>
      </c>
      <c r="V61" s="1" t="s">
        <v>83</v>
      </c>
      <c r="W61" s="1" t="s">
        <v>78</v>
      </c>
      <c r="Y61" s="1">
        <v>59</v>
      </c>
      <c r="Z61" s="1">
        <v>2</v>
      </c>
      <c r="AA61" s="1">
        <v>1</v>
      </c>
      <c r="AB61" s="1">
        <v>36.5</v>
      </c>
    </row>
    <row r="62" spans="16:28" x14ac:dyDescent="0.3">
      <c r="P62" s="1">
        <v>60</v>
      </c>
      <c r="Q62" s="1" t="s">
        <v>88</v>
      </c>
      <c r="R62" s="1" t="s">
        <v>74</v>
      </c>
      <c r="S62" s="1">
        <v>27</v>
      </c>
      <c r="T62" s="1" t="s">
        <v>75</v>
      </c>
      <c r="U62" s="1" t="s">
        <v>76</v>
      </c>
      <c r="V62" s="1" t="s">
        <v>77</v>
      </c>
      <c r="W62" s="1" t="s">
        <v>85</v>
      </c>
      <c r="Y62" s="1">
        <v>60</v>
      </c>
      <c r="Z62" s="1">
        <v>2</v>
      </c>
      <c r="AA62" s="1">
        <v>2</v>
      </c>
      <c r="AB62" s="1">
        <v>37.5</v>
      </c>
    </row>
    <row r="63" spans="16:28" x14ac:dyDescent="0.3">
      <c r="P63" s="1">
        <v>61</v>
      </c>
      <c r="Q63" s="1" t="s">
        <v>73</v>
      </c>
      <c r="R63" s="1" t="s">
        <v>74</v>
      </c>
      <c r="S63" s="1">
        <v>37</v>
      </c>
      <c r="T63" s="1" t="s">
        <v>75</v>
      </c>
      <c r="U63" s="1" t="s">
        <v>76</v>
      </c>
      <c r="V63" s="1" t="s">
        <v>77</v>
      </c>
      <c r="W63" s="1" t="s">
        <v>78</v>
      </c>
      <c r="Y63" s="1">
        <v>61</v>
      </c>
      <c r="Z63" s="1">
        <v>3</v>
      </c>
      <c r="AA63" s="1">
        <v>1</v>
      </c>
      <c r="AB63" s="1">
        <v>38.5</v>
      </c>
    </row>
    <row r="64" spans="16:28" x14ac:dyDescent="0.3">
      <c r="P64" s="1">
        <v>62</v>
      </c>
      <c r="Q64" s="1" t="s">
        <v>88</v>
      </c>
      <c r="R64" s="1" t="s">
        <v>80</v>
      </c>
      <c r="S64" s="1">
        <v>31</v>
      </c>
      <c r="T64" s="1" t="s">
        <v>81</v>
      </c>
      <c r="U64" s="1" t="s">
        <v>82</v>
      </c>
      <c r="V64" s="1" t="s">
        <v>90</v>
      </c>
      <c r="W64" s="1" t="s">
        <v>78</v>
      </c>
      <c r="Y64" s="1">
        <v>62</v>
      </c>
      <c r="Z64" s="1">
        <v>2</v>
      </c>
      <c r="AA64" s="1">
        <v>2</v>
      </c>
      <c r="AB64" s="1">
        <v>47</v>
      </c>
    </row>
    <row r="65" spans="16:28" x14ac:dyDescent="0.3">
      <c r="P65" s="1">
        <v>63</v>
      </c>
      <c r="Q65" s="1" t="s">
        <v>73</v>
      </c>
      <c r="R65" s="1" t="s">
        <v>74</v>
      </c>
      <c r="S65" s="1">
        <v>29</v>
      </c>
      <c r="T65" s="1" t="s">
        <v>81</v>
      </c>
      <c r="U65" s="1" t="s">
        <v>82</v>
      </c>
      <c r="V65" s="1" t="s">
        <v>77</v>
      </c>
      <c r="W65" s="1" t="s">
        <v>85</v>
      </c>
      <c r="Y65" s="1">
        <v>63</v>
      </c>
      <c r="Z65" s="1">
        <v>2</v>
      </c>
      <c r="AA65" s="1">
        <v>2</v>
      </c>
      <c r="AB65" s="1">
        <v>39.75</v>
      </c>
    </row>
    <row r="66" spans="16:28" x14ac:dyDescent="0.3">
      <c r="P66" s="1">
        <v>64</v>
      </c>
      <c r="Q66" s="1" t="s">
        <v>73</v>
      </c>
      <c r="R66" s="1" t="s">
        <v>74</v>
      </c>
      <c r="S66" s="1">
        <v>38</v>
      </c>
      <c r="T66" s="1" t="s">
        <v>75</v>
      </c>
      <c r="U66" s="1" t="s">
        <v>87</v>
      </c>
      <c r="V66" s="1" t="s">
        <v>77</v>
      </c>
      <c r="W66" s="1" t="s">
        <v>78</v>
      </c>
      <c r="Y66" s="1">
        <v>64</v>
      </c>
      <c r="Z66" s="1">
        <v>1</v>
      </c>
      <c r="AA66" s="1">
        <v>1</v>
      </c>
      <c r="AB66" s="1">
        <v>60</v>
      </c>
    </row>
    <row r="67" spans="16:28" x14ac:dyDescent="0.3">
      <c r="P67" s="1">
        <v>65</v>
      </c>
      <c r="Q67" s="1" t="s">
        <v>73</v>
      </c>
      <c r="R67" s="1" t="s">
        <v>74</v>
      </c>
      <c r="S67" s="1">
        <v>37</v>
      </c>
      <c r="T67" s="1" t="s">
        <v>81</v>
      </c>
      <c r="U67" s="1" t="s">
        <v>87</v>
      </c>
      <c r="V67" s="1" t="s">
        <v>77</v>
      </c>
      <c r="W67" s="1" t="s">
        <v>78</v>
      </c>
      <c r="Y67" s="1">
        <v>65</v>
      </c>
      <c r="Z67" s="1">
        <v>2</v>
      </c>
      <c r="AA67" s="1">
        <v>2</v>
      </c>
      <c r="AB67" s="1">
        <v>41</v>
      </c>
    </row>
    <row r="68" spans="16:28" x14ac:dyDescent="0.3">
      <c r="P68" s="1">
        <v>66</v>
      </c>
      <c r="Q68" s="1" t="s">
        <v>73</v>
      </c>
      <c r="R68" s="1" t="s">
        <v>74</v>
      </c>
      <c r="S68" s="1">
        <v>38</v>
      </c>
      <c r="T68" s="1" t="s">
        <v>81</v>
      </c>
      <c r="U68" s="1" t="s">
        <v>82</v>
      </c>
      <c r="V68" s="1" t="s">
        <v>77</v>
      </c>
      <c r="W68" s="1" t="s">
        <v>78</v>
      </c>
      <c r="Y68" s="1">
        <v>66</v>
      </c>
      <c r="Z68" s="1">
        <v>2</v>
      </c>
      <c r="AA68" s="1">
        <v>1</v>
      </c>
      <c r="AB68" s="1">
        <v>41</v>
      </c>
    </row>
    <row r="69" spans="16:28" x14ac:dyDescent="0.3">
      <c r="P69" s="1">
        <v>67</v>
      </c>
      <c r="Q69" s="1" t="s">
        <v>73</v>
      </c>
      <c r="R69" s="1" t="s">
        <v>74</v>
      </c>
      <c r="S69" s="1">
        <v>31</v>
      </c>
      <c r="T69" s="1" t="s">
        <v>89</v>
      </c>
      <c r="U69" s="1" t="s">
        <v>87</v>
      </c>
      <c r="V69" s="1" t="s">
        <v>77</v>
      </c>
      <c r="W69" s="1" t="s">
        <v>78</v>
      </c>
      <c r="Y69" s="1">
        <v>67</v>
      </c>
      <c r="Z69" s="1">
        <v>3</v>
      </c>
      <c r="AA69" s="1">
        <v>1</v>
      </c>
      <c r="AB69" s="1">
        <v>30</v>
      </c>
    </row>
    <row r="70" spans="16:28" x14ac:dyDescent="0.3">
      <c r="P70" s="1">
        <v>68</v>
      </c>
      <c r="Q70" s="1" t="s">
        <v>73</v>
      </c>
      <c r="R70" s="1" t="s">
        <v>74</v>
      </c>
      <c r="S70" s="1">
        <v>39</v>
      </c>
      <c r="T70" s="1" t="s">
        <v>75</v>
      </c>
      <c r="U70" s="1" t="s">
        <v>76</v>
      </c>
      <c r="V70" s="1" t="s">
        <v>77</v>
      </c>
      <c r="W70" s="1" t="s">
        <v>78</v>
      </c>
      <c r="Y70" s="1">
        <v>68</v>
      </c>
      <c r="Z70" s="1">
        <v>2</v>
      </c>
      <c r="AA70" s="1">
        <v>2</v>
      </c>
      <c r="AB70" s="1">
        <v>45</v>
      </c>
    </row>
    <row r="71" spans="16:28" x14ac:dyDescent="0.3">
      <c r="P71" s="1">
        <v>69</v>
      </c>
      <c r="Q71" s="1" t="s">
        <v>88</v>
      </c>
      <c r="R71" s="1" t="s">
        <v>74</v>
      </c>
      <c r="S71" s="1">
        <v>37</v>
      </c>
      <c r="T71" s="1" t="s">
        <v>75</v>
      </c>
      <c r="U71" s="1" t="s">
        <v>76</v>
      </c>
      <c r="V71" s="1" t="s">
        <v>77</v>
      </c>
      <c r="W71" s="1" t="s">
        <v>78</v>
      </c>
      <c r="Y71" s="1">
        <v>69</v>
      </c>
      <c r="Z71" s="1">
        <v>2</v>
      </c>
      <c r="AA71" s="1">
        <v>2</v>
      </c>
      <c r="AB71" s="1">
        <v>51</v>
      </c>
    </row>
    <row r="72" spans="16:28" x14ac:dyDescent="0.3">
      <c r="P72" s="1">
        <v>70</v>
      </c>
      <c r="Q72" s="1" t="s">
        <v>73</v>
      </c>
      <c r="R72" s="1" t="s">
        <v>80</v>
      </c>
      <c r="S72" s="1">
        <v>36</v>
      </c>
      <c r="T72" s="1" t="s">
        <v>81</v>
      </c>
      <c r="U72" s="1" t="s">
        <v>82</v>
      </c>
      <c r="V72" s="1" t="s">
        <v>90</v>
      </c>
      <c r="W72" s="1" t="s">
        <v>78</v>
      </c>
      <c r="Y72" s="1">
        <v>70</v>
      </c>
      <c r="Z72" s="1">
        <v>2</v>
      </c>
      <c r="AA72" s="1">
        <v>2</v>
      </c>
      <c r="AB72" s="1">
        <v>35.25</v>
      </c>
    </row>
    <row r="73" spans="16:28" x14ac:dyDescent="0.3">
      <c r="P73" s="1">
        <v>71</v>
      </c>
      <c r="Q73" s="1" t="s">
        <v>88</v>
      </c>
      <c r="R73" s="1" t="s">
        <v>74</v>
      </c>
      <c r="S73" s="1">
        <v>37</v>
      </c>
      <c r="T73" s="1" t="s">
        <v>89</v>
      </c>
      <c r="U73" s="1" t="s">
        <v>82</v>
      </c>
      <c r="V73" s="1" t="s">
        <v>83</v>
      </c>
      <c r="W73" s="1" t="s">
        <v>78</v>
      </c>
      <c r="Y73" s="1">
        <v>71</v>
      </c>
      <c r="Z73" s="1">
        <v>1</v>
      </c>
      <c r="AA73" s="1">
        <v>2</v>
      </c>
      <c r="AB73" s="1">
        <v>40.5</v>
      </c>
    </row>
    <row r="74" spans="16:28" x14ac:dyDescent="0.3">
      <c r="P74" s="1">
        <v>72</v>
      </c>
      <c r="Q74" s="1" t="s">
        <v>73</v>
      </c>
      <c r="R74" s="1" t="s">
        <v>80</v>
      </c>
      <c r="S74" s="1">
        <v>27</v>
      </c>
      <c r="T74" s="1" t="s">
        <v>81</v>
      </c>
      <c r="U74" s="1" t="s">
        <v>82</v>
      </c>
      <c r="V74" s="1" t="s">
        <v>83</v>
      </c>
      <c r="W74" s="1" t="s">
        <v>85</v>
      </c>
      <c r="Y74" s="1">
        <v>72</v>
      </c>
      <c r="Z74" s="1">
        <v>2</v>
      </c>
      <c r="AA74" s="1">
        <v>2</v>
      </c>
      <c r="AB74" s="1">
        <v>39.5</v>
      </c>
    </row>
    <row r="75" spans="16:28" x14ac:dyDescent="0.3">
      <c r="P75" s="1">
        <v>73</v>
      </c>
      <c r="Q75" s="1" t="s">
        <v>73</v>
      </c>
      <c r="R75" s="1" t="s">
        <v>80</v>
      </c>
      <c r="S75" s="1">
        <v>26</v>
      </c>
      <c r="T75" s="1" t="s">
        <v>75</v>
      </c>
      <c r="U75" s="1" t="s">
        <v>76</v>
      </c>
      <c r="V75" s="1" t="s">
        <v>90</v>
      </c>
      <c r="W75" s="1" t="s">
        <v>85</v>
      </c>
      <c r="Y75" s="1">
        <v>73</v>
      </c>
      <c r="Z75" s="1">
        <v>3</v>
      </c>
      <c r="AA75" s="1">
        <v>2</v>
      </c>
      <c r="AB75" s="1">
        <v>36</v>
      </c>
    </row>
    <row r="76" spans="16:28" x14ac:dyDescent="0.3">
      <c r="P76" s="1">
        <v>74</v>
      </c>
      <c r="Q76" s="1" t="s">
        <v>88</v>
      </c>
      <c r="R76" s="1" t="s">
        <v>74</v>
      </c>
      <c r="S76" s="1">
        <v>23</v>
      </c>
      <c r="T76" s="1" t="s">
        <v>75</v>
      </c>
      <c r="U76" s="1" t="s">
        <v>87</v>
      </c>
      <c r="V76" s="1" t="s">
        <v>77</v>
      </c>
      <c r="W76" s="1" t="s">
        <v>85</v>
      </c>
    </row>
    <row r="77" spans="16:28" x14ac:dyDescent="0.3">
      <c r="P77" s="1">
        <v>75</v>
      </c>
      <c r="Q77" s="1" t="s">
        <v>88</v>
      </c>
      <c r="R77" s="1" t="s">
        <v>80</v>
      </c>
      <c r="S77" s="1">
        <v>28</v>
      </c>
      <c r="T77" s="1" t="s">
        <v>89</v>
      </c>
      <c r="U77" s="1" t="s">
        <v>76</v>
      </c>
      <c r="V77" s="1" t="s">
        <v>90</v>
      </c>
      <c r="W77" s="1" t="s">
        <v>85</v>
      </c>
    </row>
    <row r="78" spans="16:28" x14ac:dyDescent="0.3">
      <c r="P78" s="1">
        <v>76</v>
      </c>
      <c r="Q78" s="1" t="s">
        <v>88</v>
      </c>
      <c r="R78" s="1" t="s">
        <v>80</v>
      </c>
      <c r="S78" s="1">
        <v>29</v>
      </c>
      <c r="T78" s="1" t="s">
        <v>81</v>
      </c>
      <c r="U78" s="1" t="s">
        <v>82</v>
      </c>
      <c r="V78" s="1" t="s">
        <v>90</v>
      </c>
      <c r="W78" s="1" t="s">
        <v>85</v>
      </c>
    </row>
    <row r="79" spans="16:28" x14ac:dyDescent="0.3">
      <c r="P79" s="1">
        <v>77</v>
      </c>
      <c r="Q79" s="1" t="s">
        <v>73</v>
      </c>
      <c r="R79" s="1" t="s">
        <v>74</v>
      </c>
      <c r="S79" s="1">
        <v>35</v>
      </c>
      <c r="T79" s="1" t="s">
        <v>89</v>
      </c>
      <c r="U79" s="1" t="s">
        <v>87</v>
      </c>
      <c r="V79" s="1" t="s">
        <v>77</v>
      </c>
      <c r="W79" s="1" t="s">
        <v>78</v>
      </c>
    </row>
    <row r="80" spans="16:28" x14ac:dyDescent="0.3">
      <c r="P80" s="1">
        <v>78</v>
      </c>
      <c r="Q80" s="1" t="s">
        <v>88</v>
      </c>
      <c r="R80" s="1" t="s">
        <v>74</v>
      </c>
      <c r="S80" s="1">
        <v>40</v>
      </c>
      <c r="T80" s="1" t="s">
        <v>81</v>
      </c>
      <c r="U80" s="1" t="s">
        <v>82</v>
      </c>
      <c r="V80" s="1" t="s">
        <v>90</v>
      </c>
      <c r="W80" s="1" t="s">
        <v>78</v>
      </c>
    </row>
    <row r="81" spans="16:23" x14ac:dyDescent="0.3">
      <c r="P81" s="1">
        <v>79</v>
      </c>
      <c r="Q81" s="1" t="s">
        <v>73</v>
      </c>
      <c r="R81" s="1" t="s">
        <v>74</v>
      </c>
      <c r="S81" s="1">
        <v>44</v>
      </c>
      <c r="T81" s="1" t="s">
        <v>81</v>
      </c>
      <c r="U81" s="1" t="s">
        <v>82</v>
      </c>
      <c r="V81" s="1" t="s">
        <v>83</v>
      </c>
      <c r="W81" s="1" t="s">
        <v>78</v>
      </c>
    </row>
    <row r="82" spans="16:23" x14ac:dyDescent="0.3">
      <c r="P82" s="1">
        <v>80</v>
      </c>
      <c r="Q82" s="1" t="s">
        <v>73</v>
      </c>
      <c r="R82" s="1" t="s">
        <v>74</v>
      </c>
      <c r="S82" s="1">
        <v>35</v>
      </c>
      <c r="T82" s="1" t="s">
        <v>75</v>
      </c>
      <c r="U82" s="1" t="s">
        <v>82</v>
      </c>
      <c r="V82" s="1" t="s">
        <v>77</v>
      </c>
      <c r="W82" s="1" t="s">
        <v>78</v>
      </c>
    </row>
    <row r="83" spans="16:23" x14ac:dyDescent="0.3">
      <c r="P83" s="1">
        <v>81</v>
      </c>
      <c r="Q83" s="1" t="s">
        <v>73</v>
      </c>
      <c r="R83" s="1" t="s">
        <v>74</v>
      </c>
      <c r="S83" s="1">
        <v>30</v>
      </c>
      <c r="T83" s="1" t="s">
        <v>81</v>
      </c>
      <c r="U83" s="1" t="s">
        <v>82</v>
      </c>
      <c r="V83" s="1" t="s">
        <v>77</v>
      </c>
      <c r="W83" s="1" t="s">
        <v>78</v>
      </c>
    </row>
    <row r="84" spans="16:23" x14ac:dyDescent="0.3">
      <c r="P84" s="1">
        <v>82</v>
      </c>
      <c r="Q84" s="1" t="s">
        <v>73</v>
      </c>
      <c r="R84" s="1" t="s">
        <v>74</v>
      </c>
      <c r="S84" s="1">
        <v>27</v>
      </c>
      <c r="T84" s="1" t="s">
        <v>75</v>
      </c>
      <c r="U84" s="1" t="s">
        <v>76</v>
      </c>
      <c r="V84" s="1" t="s">
        <v>90</v>
      </c>
      <c r="W84" s="1" t="s">
        <v>85</v>
      </c>
    </row>
    <row r="85" spans="16:23" x14ac:dyDescent="0.3">
      <c r="P85" s="1">
        <v>83</v>
      </c>
      <c r="Q85" s="1" t="s">
        <v>88</v>
      </c>
      <c r="R85" s="1" t="s">
        <v>80</v>
      </c>
      <c r="S85" s="1">
        <v>24</v>
      </c>
      <c r="T85" s="1" t="s">
        <v>75</v>
      </c>
      <c r="U85" s="1" t="s">
        <v>87</v>
      </c>
      <c r="V85" s="1" t="s">
        <v>77</v>
      </c>
      <c r="W85" s="1" t="s">
        <v>85</v>
      </c>
    </row>
    <row r="86" spans="16:23" x14ac:dyDescent="0.3">
      <c r="P86" s="1">
        <v>84</v>
      </c>
      <c r="Q86" s="1" t="s">
        <v>88</v>
      </c>
      <c r="R86" s="1" t="s">
        <v>74</v>
      </c>
      <c r="S86" s="1">
        <v>35</v>
      </c>
      <c r="T86" s="1" t="s">
        <v>75</v>
      </c>
      <c r="U86" s="1" t="s">
        <v>87</v>
      </c>
      <c r="V86" s="1" t="s">
        <v>77</v>
      </c>
      <c r="W86" s="1" t="s">
        <v>78</v>
      </c>
    </row>
    <row r="87" spans="16:23" x14ac:dyDescent="0.3">
      <c r="P87" s="1">
        <v>85</v>
      </c>
      <c r="Q87" s="1" t="s">
        <v>88</v>
      </c>
      <c r="R87" s="1" t="s">
        <v>74</v>
      </c>
      <c r="S87" s="1">
        <v>26</v>
      </c>
      <c r="T87" s="1" t="s">
        <v>81</v>
      </c>
      <c r="U87" s="1" t="s">
        <v>82</v>
      </c>
      <c r="V87" s="1" t="s">
        <v>83</v>
      </c>
      <c r="W87" s="1" t="s">
        <v>85</v>
      </c>
    </row>
    <row r="88" spans="16:23" x14ac:dyDescent="0.3">
      <c r="P88" s="1">
        <v>86</v>
      </c>
      <c r="Q88" s="1" t="s">
        <v>88</v>
      </c>
      <c r="R88" s="1" t="s">
        <v>74</v>
      </c>
      <c r="S88" s="1">
        <v>32</v>
      </c>
      <c r="T88" s="1" t="s">
        <v>81</v>
      </c>
      <c r="U88" s="1" t="s">
        <v>82</v>
      </c>
      <c r="V88" s="1" t="s">
        <v>90</v>
      </c>
      <c r="W88" s="1" t="s">
        <v>78</v>
      </c>
    </row>
    <row r="89" spans="16:23" x14ac:dyDescent="0.3">
      <c r="P89" s="1">
        <v>87</v>
      </c>
      <c r="Q89" s="1" t="s">
        <v>73</v>
      </c>
      <c r="R89" s="1" t="s">
        <v>80</v>
      </c>
      <c r="S89" s="1">
        <v>22</v>
      </c>
      <c r="T89" s="1" t="s">
        <v>81</v>
      </c>
      <c r="U89" s="1" t="s">
        <v>87</v>
      </c>
      <c r="V89" s="1" t="s">
        <v>77</v>
      </c>
      <c r="W89" s="1" t="s">
        <v>85</v>
      </c>
    </row>
    <row r="90" spans="16:23" x14ac:dyDescent="0.3">
      <c r="P90" s="1">
        <v>88</v>
      </c>
      <c r="Q90" s="1" t="s">
        <v>88</v>
      </c>
      <c r="R90" s="1" t="s">
        <v>74</v>
      </c>
      <c r="S90" s="1">
        <v>25</v>
      </c>
      <c r="T90" s="1" t="s">
        <v>75</v>
      </c>
      <c r="U90" s="1" t="s">
        <v>82</v>
      </c>
      <c r="V90" s="1" t="s">
        <v>77</v>
      </c>
      <c r="W90" s="1" t="s">
        <v>85</v>
      </c>
    </row>
    <row r="91" spans="16:23" x14ac:dyDescent="0.3">
      <c r="P91" s="1">
        <v>89</v>
      </c>
      <c r="Q91" s="1" t="s">
        <v>73</v>
      </c>
      <c r="R91" s="1" t="s">
        <v>74</v>
      </c>
      <c r="S91" s="1">
        <v>33</v>
      </c>
      <c r="T91" s="1" t="s">
        <v>81</v>
      </c>
      <c r="U91" s="1" t="s">
        <v>87</v>
      </c>
      <c r="V91" s="1" t="s">
        <v>77</v>
      </c>
      <c r="W91" s="1" t="s">
        <v>78</v>
      </c>
    </row>
    <row r="92" spans="16:23" x14ac:dyDescent="0.3">
      <c r="P92" s="1">
        <v>90</v>
      </c>
      <c r="Q92" s="1" t="s">
        <v>88</v>
      </c>
      <c r="R92" s="1" t="s">
        <v>74</v>
      </c>
      <c r="S92" s="1">
        <v>37</v>
      </c>
      <c r="T92" s="1" t="s">
        <v>75</v>
      </c>
      <c r="U92" s="1" t="s">
        <v>76</v>
      </c>
      <c r="V92" s="1" t="s">
        <v>77</v>
      </c>
      <c r="W92" s="1" t="s">
        <v>78</v>
      </c>
    </row>
    <row r="93" spans="16:23" x14ac:dyDescent="0.3">
      <c r="P93" s="1">
        <v>91</v>
      </c>
      <c r="Q93" s="1" t="s">
        <v>73</v>
      </c>
      <c r="R93" s="1" t="s">
        <v>74</v>
      </c>
      <c r="S93" s="1">
        <v>27</v>
      </c>
      <c r="T93" s="1" t="s">
        <v>81</v>
      </c>
      <c r="U93" s="1" t="s">
        <v>82</v>
      </c>
      <c r="V93" s="1" t="s">
        <v>77</v>
      </c>
      <c r="W93" s="1" t="s">
        <v>85</v>
      </c>
    </row>
    <row r="94" spans="16:23" x14ac:dyDescent="0.3">
      <c r="P94" s="1">
        <v>92</v>
      </c>
      <c r="Q94" s="1" t="s">
        <v>73</v>
      </c>
      <c r="R94" s="1" t="s">
        <v>74</v>
      </c>
      <c r="S94" s="1">
        <v>38</v>
      </c>
      <c r="T94" s="1" t="s">
        <v>81</v>
      </c>
      <c r="U94" s="1" t="s">
        <v>87</v>
      </c>
      <c r="V94" s="1" t="s">
        <v>90</v>
      </c>
      <c r="W94" s="1" t="s">
        <v>78</v>
      </c>
    </row>
    <row r="95" spans="16:23" x14ac:dyDescent="0.3">
      <c r="P95" s="1">
        <v>93</v>
      </c>
      <c r="Q95" s="1" t="s">
        <v>88</v>
      </c>
      <c r="R95" s="1" t="s">
        <v>80</v>
      </c>
      <c r="S95" s="1">
        <v>25</v>
      </c>
      <c r="T95" s="1" t="s">
        <v>81</v>
      </c>
      <c r="U95" s="1" t="s">
        <v>82</v>
      </c>
      <c r="V95" s="1" t="s">
        <v>83</v>
      </c>
      <c r="W95" s="1" t="s">
        <v>85</v>
      </c>
    </row>
    <row r="96" spans="16:23" x14ac:dyDescent="0.3">
      <c r="P96" s="1">
        <v>94</v>
      </c>
      <c r="Q96" s="1" t="s">
        <v>73</v>
      </c>
      <c r="R96" s="1" t="s">
        <v>80</v>
      </c>
      <c r="S96" s="1">
        <v>24</v>
      </c>
      <c r="T96" s="1" t="s">
        <v>81</v>
      </c>
      <c r="U96" s="1" t="s">
        <v>82</v>
      </c>
      <c r="V96" s="1" t="s">
        <v>90</v>
      </c>
      <c r="W96" s="1" t="s">
        <v>85</v>
      </c>
    </row>
    <row r="97" spans="16:23" x14ac:dyDescent="0.3">
      <c r="P97" s="1">
        <v>95</v>
      </c>
      <c r="Q97" s="1" t="s">
        <v>73</v>
      </c>
      <c r="R97" s="1" t="s">
        <v>74</v>
      </c>
      <c r="S97" s="1">
        <v>25</v>
      </c>
      <c r="T97" s="1" t="s">
        <v>75</v>
      </c>
      <c r="U97" s="1" t="s">
        <v>82</v>
      </c>
      <c r="V97" s="1" t="s">
        <v>90</v>
      </c>
      <c r="W97" s="1" t="s">
        <v>85</v>
      </c>
    </row>
    <row r="98" spans="16:23" x14ac:dyDescent="0.3">
      <c r="P98" s="1">
        <v>96</v>
      </c>
      <c r="Q98" s="1" t="s">
        <v>73</v>
      </c>
      <c r="R98" s="1" t="s">
        <v>74</v>
      </c>
      <c r="S98" s="1">
        <v>28</v>
      </c>
      <c r="T98" s="1" t="s">
        <v>81</v>
      </c>
      <c r="U98" s="1" t="s">
        <v>82</v>
      </c>
      <c r="V98" s="1" t="s">
        <v>83</v>
      </c>
      <c r="W98" s="1" t="s">
        <v>85</v>
      </c>
    </row>
    <row r="99" spans="16:23" x14ac:dyDescent="0.3">
      <c r="P99" s="1">
        <v>97</v>
      </c>
      <c r="Q99" s="1" t="s">
        <v>73</v>
      </c>
      <c r="R99" s="1" t="s">
        <v>74</v>
      </c>
      <c r="S99" s="1">
        <v>20</v>
      </c>
      <c r="T99" s="1" t="s">
        <v>81</v>
      </c>
      <c r="U99" s="1" t="s">
        <v>82</v>
      </c>
      <c r="V99" s="1" t="s">
        <v>77</v>
      </c>
      <c r="W99" s="1" t="s">
        <v>85</v>
      </c>
    </row>
    <row r="100" spans="16:23" x14ac:dyDescent="0.3">
      <c r="P100" s="1">
        <v>98</v>
      </c>
      <c r="Q100" s="1" t="s">
        <v>88</v>
      </c>
      <c r="R100" s="1" t="s">
        <v>74</v>
      </c>
      <c r="S100" s="1">
        <v>25</v>
      </c>
      <c r="T100" s="1" t="s">
        <v>81</v>
      </c>
      <c r="U100" s="1" t="s">
        <v>76</v>
      </c>
      <c r="V100" s="1" t="s">
        <v>90</v>
      </c>
      <c r="W100" s="1" t="s">
        <v>85</v>
      </c>
    </row>
    <row r="101" spans="16:23" x14ac:dyDescent="0.3">
      <c r="P101" s="1">
        <v>99</v>
      </c>
      <c r="Q101" s="1" t="s">
        <v>88</v>
      </c>
      <c r="R101" s="1" t="s">
        <v>74</v>
      </c>
      <c r="S101" s="1">
        <v>39</v>
      </c>
      <c r="T101" s="1" t="s">
        <v>89</v>
      </c>
      <c r="U101" s="1" t="s">
        <v>76</v>
      </c>
      <c r="V101" s="1" t="s">
        <v>90</v>
      </c>
      <c r="W101" s="1" t="s">
        <v>78</v>
      </c>
    </row>
    <row r="102" spans="16:23" x14ac:dyDescent="0.3">
      <c r="P102" s="1">
        <v>100</v>
      </c>
      <c r="Q102" s="1" t="s">
        <v>73</v>
      </c>
      <c r="R102" s="1" t="s">
        <v>74</v>
      </c>
      <c r="S102" s="1">
        <v>28</v>
      </c>
      <c r="T102" s="1" t="s">
        <v>81</v>
      </c>
      <c r="U102" s="1" t="s">
        <v>87</v>
      </c>
      <c r="V102" s="1" t="s">
        <v>83</v>
      </c>
      <c r="W102" s="1" t="s">
        <v>85</v>
      </c>
    </row>
    <row r="103" spans="16:23" x14ac:dyDescent="0.3">
      <c r="P103" s="1">
        <v>101</v>
      </c>
      <c r="Q103" s="1" t="s">
        <v>88</v>
      </c>
      <c r="R103" s="1" t="s">
        <v>74</v>
      </c>
      <c r="S103" s="1">
        <v>32</v>
      </c>
      <c r="T103" s="1" t="s">
        <v>81</v>
      </c>
      <c r="U103" s="1" t="s">
        <v>82</v>
      </c>
      <c r="V103" s="1" t="s">
        <v>77</v>
      </c>
      <c r="W103" s="1" t="s">
        <v>78</v>
      </c>
    </row>
    <row r="104" spans="16:23" x14ac:dyDescent="0.3">
      <c r="P104" s="1">
        <v>102</v>
      </c>
      <c r="Q104" s="1" t="s">
        <v>73</v>
      </c>
      <c r="R104" s="1" t="s">
        <v>74</v>
      </c>
      <c r="S104" s="1">
        <v>22</v>
      </c>
      <c r="T104" s="1" t="s">
        <v>75</v>
      </c>
      <c r="U104" s="1" t="s">
        <v>87</v>
      </c>
      <c r="V104" s="1" t="s">
        <v>77</v>
      </c>
      <c r="W104" s="1" t="s">
        <v>85</v>
      </c>
    </row>
    <row r="105" spans="16:23" x14ac:dyDescent="0.3">
      <c r="P105" s="1">
        <v>103</v>
      </c>
      <c r="Q105" s="1" t="s">
        <v>73</v>
      </c>
      <c r="R105" s="1" t="s">
        <v>74</v>
      </c>
      <c r="S105" s="1">
        <v>28</v>
      </c>
      <c r="T105" s="1" t="s">
        <v>81</v>
      </c>
      <c r="U105" s="1" t="s">
        <v>87</v>
      </c>
      <c r="V105" s="1" t="s">
        <v>77</v>
      </c>
      <c r="W105" s="1" t="s">
        <v>85</v>
      </c>
    </row>
    <row r="106" spans="16:23" x14ac:dyDescent="0.3">
      <c r="P106" s="1">
        <v>104</v>
      </c>
      <c r="Q106" s="1" t="s">
        <v>88</v>
      </c>
      <c r="R106" s="1" t="s">
        <v>74</v>
      </c>
      <c r="S106" s="1">
        <v>27</v>
      </c>
      <c r="T106" s="1" t="s">
        <v>81</v>
      </c>
      <c r="U106" s="1" t="s">
        <v>87</v>
      </c>
      <c r="V106" s="1" t="s">
        <v>77</v>
      </c>
      <c r="W106" s="1" t="s">
        <v>85</v>
      </c>
    </row>
    <row r="107" spans="16:23" x14ac:dyDescent="0.3">
      <c r="P107" s="1">
        <v>105</v>
      </c>
      <c r="Q107" s="1" t="s">
        <v>73</v>
      </c>
      <c r="R107" s="1" t="s">
        <v>74</v>
      </c>
      <c r="S107" s="1">
        <v>38</v>
      </c>
      <c r="T107" s="1" t="s">
        <v>81</v>
      </c>
      <c r="U107" s="1" t="s">
        <v>87</v>
      </c>
      <c r="V107" s="1" t="s">
        <v>83</v>
      </c>
      <c r="W107" s="1" t="s">
        <v>78</v>
      </c>
    </row>
    <row r="108" spans="16:23" x14ac:dyDescent="0.3">
      <c r="P108" s="1">
        <v>106</v>
      </c>
      <c r="Q108" s="1" t="s">
        <v>73</v>
      </c>
      <c r="R108" s="1" t="s">
        <v>74</v>
      </c>
      <c r="S108" s="1">
        <v>33</v>
      </c>
      <c r="T108" s="1" t="s">
        <v>89</v>
      </c>
      <c r="U108" s="1" t="s">
        <v>82</v>
      </c>
      <c r="V108" s="1" t="s">
        <v>77</v>
      </c>
      <c r="W108" s="1" t="s">
        <v>78</v>
      </c>
    </row>
    <row r="109" spans="16:23" x14ac:dyDescent="0.3">
      <c r="P109" s="1">
        <v>107</v>
      </c>
      <c r="Q109" s="1" t="s">
        <v>73</v>
      </c>
      <c r="R109" s="1" t="s">
        <v>80</v>
      </c>
      <c r="S109" s="1">
        <v>35</v>
      </c>
      <c r="T109" s="1" t="s">
        <v>81</v>
      </c>
      <c r="U109" s="1" t="s">
        <v>82</v>
      </c>
      <c r="V109" s="1" t="s">
        <v>77</v>
      </c>
      <c r="W109" s="1" t="s">
        <v>78</v>
      </c>
    </row>
    <row r="110" spans="16:23" x14ac:dyDescent="0.3">
      <c r="P110" s="1">
        <v>108</v>
      </c>
      <c r="Q110" s="1" t="s">
        <v>88</v>
      </c>
      <c r="R110" s="1" t="s">
        <v>74</v>
      </c>
      <c r="S110" s="1">
        <v>24</v>
      </c>
      <c r="T110" s="1" t="s">
        <v>75</v>
      </c>
      <c r="U110" s="1" t="s">
        <v>87</v>
      </c>
      <c r="V110" s="1" t="s">
        <v>83</v>
      </c>
      <c r="W110" s="1" t="s">
        <v>85</v>
      </c>
    </row>
    <row r="111" spans="16:23" x14ac:dyDescent="0.3">
      <c r="P111" s="1">
        <v>109</v>
      </c>
      <c r="Q111" s="1" t="s">
        <v>73</v>
      </c>
      <c r="R111" s="1" t="s">
        <v>74</v>
      </c>
      <c r="S111" s="1">
        <v>27</v>
      </c>
      <c r="T111" s="1" t="s">
        <v>75</v>
      </c>
      <c r="U111" s="1" t="s">
        <v>82</v>
      </c>
      <c r="V111" s="1" t="s">
        <v>83</v>
      </c>
      <c r="W111" s="1" t="s">
        <v>85</v>
      </c>
    </row>
    <row r="112" spans="16:23" x14ac:dyDescent="0.3">
      <c r="P112" s="1">
        <v>110</v>
      </c>
      <c r="Q112" s="1" t="s">
        <v>88</v>
      </c>
      <c r="R112" s="1" t="s">
        <v>80</v>
      </c>
      <c r="S112" s="1">
        <v>40</v>
      </c>
      <c r="T112" s="1" t="s">
        <v>75</v>
      </c>
      <c r="U112" s="1" t="s">
        <v>82</v>
      </c>
      <c r="V112" s="1" t="s">
        <v>90</v>
      </c>
      <c r="W112" s="1" t="s">
        <v>78</v>
      </c>
    </row>
    <row r="113" spans="16:23" x14ac:dyDescent="0.3">
      <c r="P113" s="1">
        <v>111</v>
      </c>
      <c r="Q113" s="1" t="s">
        <v>88</v>
      </c>
      <c r="R113" s="1" t="s">
        <v>74</v>
      </c>
      <c r="S113" s="1">
        <v>27</v>
      </c>
      <c r="T113" s="1" t="s">
        <v>81</v>
      </c>
      <c r="U113" s="1" t="s">
        <v>82</v>
      </c>
      <c r="V113" s="1" t="s">
        <v>83</v>
      </c>
      <c r="W113" s="1" t="s">
        <v>85</v>
      </c>
    </row>
    <row r="114" spans="16:23" x14ac:dyDescent="0.3">
      <c r="P114" s="1">
        <v>112</v>
      </c>
      <c r="Q114" s="1" t="s">
        <v>88</v>
      </c>
      <c r="R114" s="1" t="s">
        <v>80</v>
      </c>
      <c r="S114" s="1">
        <v>25</v>
      </c>
      <c r="T114" s="1" t="s">
        <v>89</v>
      </c>
      <c r="U114" s="1" t="s">
        <v>87</v>
      </c>
      <c r="V114" s="1" t="s">
        <v>83</v>
      </c>
      <c r="W114" s="1" t="s">
        <v>85</v>
      </c>
    </row>
    <row r="115" spans="16:23" x14ac:dyDescent="0.3">
      <c r="P115" s="1">
        <v>113</v>
      </c>
      <c r="Q115" s="1" t="s">
        <v>73</v>
      </c>
      <c r="R115" s="1" t="s">
        <v>80</v>
      </c>
      <c r="S115" s="1">
        <v>26</v>
      </c>
      <c r="T115" s="1" t="s">
        <v>75</v>
      </c>
      <c r="U115" s="1" t="s">
        <v>87</v>
      </c>
      <c r="V115" s="1" t="s">
        <v>83</v>
      </c>
      <c r="W115" s="1" t="s">
        <v>85</v>
      </c>
    </row>
    <row r="116" spans="16:23" x14ac:dyDescent="0.3">
      <c r="P116" s="1">
        <v>114</v>
      </c>
      <c r="Q116" s="1" t="s">
        <v>73</v>
      </c>
      <c r="R116" s="1" t="s">
        <v>80</v>
      </c>
      <c r="S116" s="1">
        <v>30</v>
      </c>
      <c r="T116" s="1" t="s">
        <v>81</v>
      </c>
      <c r="U116" s="1" t="s">
        <v>82</v>
      </c>
      <c r="V116" s="1" t="s">
        <v>83</v>
      </c>
      <c r="W116" s="1" t="s">
        <v>78</v>
      </c>
    </row>
    <row r="117" spans="16:23" x14ac:dyDescent="0.3">
      <c r="P117" s="1">
        <v>115</v>
      </c>
      <c r="Q117" s="1" t="s">
        <v>73</v>
      </c>
      <c r="R117" s="1" t="s">
        <v>80</v>
      </c>
      <c r="S117" s="1">
        <v>26</v>
      </c>
      <c r="T117" s="1" t="s">
        <v>89</v>
      </c>
      <c r="U117" s="1" t="s">
        <v>76</v>
      </c>
      <c r="V117" s="1" t="s">
        <v>90</v>
      </c>
      <c r="W117" s="1" t="s">
        <v>85</v>
      </c>
    </row>
    <row r="118" spans="16:23" x14ac:dyDescent="0.3">
      <c r="P118" s="1">
        <v>116</v>
      </c>
      <c r="Q118" s="1" t="s">
        <v>73</v>
      </c>
      <c r="R118" s="1" t="s">
        <v>80</v>
      </c>
      <c r="S118" s="1">
        <v>23</v>
      </c>
      <c r="T118" s="1" t="s">
        <v>81</v>
      </c>
      <c r="U118" s="1" t="s">
        <v>87</v>
      </c>
      <c r="V118" s="1" t="s">
        <v>90</v>
      </c>
      <c r="W118" s="1" t="s">
        <v>85</v>
      </c>
    </row>
    <row r="119" spans="16:23" x14ac:dyDescent="0.3">
      <c r="P119" s="1">
        <v>117</v>
      </c>
      <c r="Q119" s="1" t="s">
        <v>73</v>
      </c>
      <c r="R119" s="1" t="s">
        <v>80</v>
      </c>
      <c r="S119" s="1">
        <v>24</v>
      </c>
      <c r="T119" s="1" t="s">
        <v>89</v>
      </c>
      <c r="U119" s="1" t="s">
        <v>87</v>
      </c>
      <c r="V119" s="1" t="s">
        <v>83</v>
      </c>
      <c r="W119" s="1" t="s">
        <v>85</v>
      </c>
    </row>
    <row r="120" spans="16:23" x14ac:dyDescent="0.3">
      <c r="P120" s="1">
        <v>118</v>
      </c>
      <c r="Q120" s="1" t="s">
        <v>73</v>
      </c>
      <c r="R120" s="1" t="s">
        <v>74</v>
      </c>
      <c r="S120" s="1">
        <v>28</v>
      </c>
      <c r="T120" s="1" t="s">
        <v>81</v>
      </c>
      <c r="U120" s="1" t="s">
        <v>87</v>
      </c>
      <c r="V120" s="1" t="s">
        <v>90</v>
      </c>
      <c r="W120" s="1" t="s">
        <v>85</v>
      </c>
    </row>
    <row r="121" spans="16:23" x14ac:dyDescent="0.3">
      <c r="P121" s="1">
        <v>119</v>
      </c>
      <c r="Q121" s="1" t="s">
        <v>73</v>
      </c>
      <c r="R121" s="1" t="s">
        <v>74</v>
      </c>
      <c r="S121" s="1">
        <v>43</v>
      </c>
      <c r="T121" s="1" t="s">
        <v>89</v>
      </c>
      <c r="U121" s="1" t="s">
        <v>82</v>
      </c>
      <c r="V121" s="1" t="s">
        <v>77</v>
      </c>
      <c r="W121" s="1" t="s">
        <v>78</v>
      </c>
    </row>
    <row r="122" spans="16:23" x14ac:dyDescent="0.3">
      <c r="P122" s="1">
        <v>120</v>
      </c>
      <c r="Q122" s="1" t="s">
        <v>73</v>
      </c>
      <c r="R122" s="1" t="s">
        <v>80</v>
      </c>
      <c r="S122" s="1">
        <v>36</v>
      </c>
      <c r="T122" s="1" t="s">
        <v>75</v>
      </c>
      <c r="U122" s="1" t="s">
        <v>87</v>
      </c>
      <c r="V122" s="1" t="s">
        <v>83</v>
      </c>
      <c r="W122" s="1" t="s">
        <v>78</v>
      </c>
    </row>
    <row r="123" spans="16:23" x14ac:dyDescent="0.3">
      <c r="P123" s="1">
        <v>121</v>
      </c>
      <c r="Q123" s="1" t="s">
        <v>88</v>
      </c>
      <c r="R123" s="1" t="s">
        <v>80</v>
      </c>
      <c r="S123" s="1">
        <v>24</v>
      </c>
      <c r="T123" s="1" t="s">
        <v>81</v>
      </c>
      <c r="U123" s="1" t="s">
        <v>82</v>
      </c>
      <c r="V123" s="1" t="s">
        <v>77</v>
      </c>
      <c r="W123" s="1" t="s">
        <v>85</v>
      </c>
    </row>
    <row r="124" spans="16:23" x14ac:dyDescent="0.3">
      <c r="P124" s="1">
        <v>122</v>
      </c>
      <c r="Q124" s="1" t="s">
        <v>88</v>
      </c>
      <c r="R124" s="1" t="s">
        <v>80</v>
      </c>
      <c r="S124" s="1">
        <v>60</v>
      </c>
      <c r="T124" s="1" t="s">
        <v>81</v>
      </c>
      <c r="U124" s="1" t="s">
        <v>82</v>
      </c>
      <c r="V124" s="1" t="s">
        <v>77</v>
      </c>
      <c r="W124" s="1" t="s">
        <v>78</v>
      </c>
    </row>
    <row r="125" spans="16:23" x14ac:dyDescent="0.3">
      <c r="P125" s="1">
        <v>123</v>
      </c>
      <c r="Q125" s="1" t="s">
        <v>88</v>
      </c>
      <c r="R125" s="1" t="s">
        <v>80</v>
      </c>
      <c r="S125" s="1">
        <v>24</v>
      </c>
      <c r="T125" s="1" t="s">
        <v>75</v>
      </c>
      <c r="U125" s="1" t="s">
        <v>87</v>
      </c>
      <c r="V125" s="1" t="s">
        <v>83</v>
      </c>
      <c r="W125" s="1" t="s">
        <v>85</v>
      </c>
    </row>
    <row r="126" spans="16:23" x14ac:dyDescent="0.3">
      <c r="P126" s="1">
        <v>124</v>
      </c>
      <c r="Q126" s="1" t="s">
        <v>88</v>
      </c>
      <c r="R126" s="1" t="s">
        <v>74</v>
      </c>
      <c r="S126" s="1">
        <v>30</v>
      </c>
      <c r="T126" s="1" t="s">
        <v>81</v>
      </c>
      <c r="U126" s="1" t="s">
        <v>87</v>
      </c>
      <c r="V126" s="1" t="s">
        <v>77</v>
      </c>
      <c r="W126" s="1" t="s">
        <v>78</v>
      </c>
    </row>
    <row r="127" spans="16:23" x14ac:dyDescent="0.3">
      <c r="P127" s="1">
        <v>125</v>
      </c>
      <c r="Q127" s="1" t="s">
        <v>73</v>
      </c>
      <c r="R127" s="1" t="s">
        <v>74</v>
      </c>
      <c r="S127" s="1">
        <v>30</v>
      </c>
      <c r="T127" s="1" t="s">
        <v>75</v>
      </c>
      <c r="U127" s="1" t="s">
        <v>82</v>
      </c>
      <c r="V127" s="1" t="s">
        <v>77</v>
      </c>
      <c r="W127" s="1" t="s">
        <v>78</v>
      </c>
    </row>
    <row r="128" spans="16:23" x14ac:dyDescent="0.3">
      <c r="P128" s="1">
        <v>126</v>
      </c>
      <c r="Q128" s="1" t="s">
        <v>73</v>
      </c>
      <c r="R128" s="1" t="s">
        <v>74</v>
      </c>
      <c r="S128" s="1">
        <v>31</v>
      </c>
      <c r="T128" s="1" t="s">
        <v>75</v>
      </c>
      <c r="U128" s="1" t="s">
        <v>87</v>
      </c>
      <c r="V128" s="1" t="s">
        <v>77</v>
      </c>
      <c r="W128" s="1" t="s">
        <v>78</v>
      </c>
    </row>
    <row r="129" spans="16:23" x14ac:dyDescent="0.3">
      <c r="P129" s="1">
        <v>127</v>
      </c>
      <c r="Q129" s="1" t="s">
        <v>88</v>
      </c>
      <c r="R129" s="1" t="s">
        <v>74</v>
      </c>
      <c r="S129" s="1">
        <v>28</v>
      </c>
      <c r="T129" s="1" t="s">
        <v>75</v>
      </c>
      <c r="U129" s="1" t="s">
        <v>82</v>
      </c>
      <c r="V129" s="1" t="s">
        <v>77</v>
      </c>
      <c r="W129" s="1" t="s">
        <v>85</v>
      </c>
    </row>
    <row r="130" spans="16:23" x14ac:dyDescent="0.3">
      <c r="P130" s="1">
        <v>128</v>
      </c>
      <c r="Q130" s="1" t="s">
        <v>73</v>
      </c>
      <c r="R130" s="1" t="s">
        <v>80</v>
      </c>
      <c r="S130" s="1">
        <v>26</v>
      </c>
      <c r="T130" s="1" t="s">
        <v>81</v>
      </c>
      <c r="U130" s="1" t="s">
        <v>82</v>
      </c>
      <c r="V130" s="1" t="s">
        <v>83</v>
      </c>
      <c r="W130" s="1" t="s">
        <v>85</v>
      </c>
    </row>
    <row r="131" spans="16:23" x14ac:dyDescent="0.3">
      <c r="P131" s="1">
        <v>129</v>
      </c>
      <c r="Q131" s="1" t="s">
        <v>88</v>
      </c>
      <c r="R131" s="1" t="s">
        <v>80</v>
      </c>
      <c r="S131" s="1">
        <v>41</v>
      </c>
      <c r="T131" s="1" t="s">
        <v>75</v>
      </c>
      <c r="U131" s="1" t="s">
        <v>76</v>
      </c>
      <c r="V131" s="1" t="s">
        <v>90</v>
      </c>
      <c r="W131" s="1" t="s">
        <v>78</v>
      </c>
    </row>
    <row r="132" spans="16:23" x14ac:dyDescent="0.3">
      <c r="P132" s="1">
        <v>130</v>
      </c>
      <c r="Q132" s="1" t="s">
        <v>88</v>
      </c>
      <c r="R132" s="1" t="s">
        <v>80</v>
      </c>
      <c r="S132" s="1">
        <v>35</v>
      </c>
      <c r="T132" s="1" t="s">
        <v>89</v>
      </c>
      <c r="U132" s="1" t="s">
        <v>87</v>
      </c>
      <c r="V132" s="1" t="s">
        <v>83</v>
      </c>
      <c r="W132" s="1" t="s">
        <v>78</v>
      </c>
    </row>
    <row r="133" spans="16:23" x14ac:dyDescent="0.3">
      <c r="P133" s="1">
        <v>131</v>
      </c>
      <c r="Q133" s="1" t="s">
        <v>88</v>
      </c>
      <c r="R133" s="1" t="s">
        <v>80</v>
      </c>
      <c r="S133" s="1">
        <v>25</v>
      </c>
      <c r="T133" s="1" t="s">
        <v>81</v>
      </c>
      <c r="U133" s="1" t="s">
        <v>87</v>
      </c>
      <c r="V133" s="1" t="s">
        <v>83</v>
      </c>
      <c r="W133" s="1" t="s">
        <v>85</v>
      </c>
    </row>
    <row r="134" spans="16:23" x14ac:dyDescent="0.3">
      <c r="P134" s="1">
        <v>132</v>
      </c>
      <c r="Q134" s="1" t="s">
        <v>73</v>
      </c>
      <c r="R134" s="1" t="s">
        <v>80</v>
      </c>
      <c r="S134" s="1">
        <v>31</v>
      </c>
      <c r="T134" s="1" t="s">
        <v>81</v>
      </c>
      <c r="U134" s="1" t="s">
        <v>87</v>
      </c>
      <c r="V134" s="1" t="s">
        <v>83</v>
      </c>
      <c r="W134" s="1" t="s">
        <v>78</v>
      </c>
    </row>
    <row r="135" spans="16:23" x14ac:dyDescent="0.3">
      <c r="P135" s="1">
        <v>133</v>
      </c>
      <c r="Q135" s="1" t="s">
        <v>88</v>
      </c>
      <c r="R135" s="1" t="s">
        <v>74</v>
      </c>
      <c r="S135" s="1">
        <v>30</v>
      </c>
      <c r="T135" s="1" t="s">
        <v>81</v>
      </c>
      <c r="U135" s="1" t="s">
        <v>82</v>
      </c>
      <c r="V135" s="1" t="s">
        <v>83</v>
      </c>
      <c r="W135" s="1" t="s">
        <v>78</v>
      </c>
    </row>
    <row r="136" spans="16:23" x14ac:dyDescent="0.3">
      <c r="P136" s="1">
        <v>134</v>
      </c>
      <c r="Q136" s="1" t="s">
        <v>88</v>
      </c>
      <c r="R136" s="1" t="s">
        <v>74</v>
      </c>
      <c r="S136" s="1">
        <v>34</v>
      </c>
      <c r="T136" s="1" t="s">
        <v>75</v>
      </c>
      <c r="U136" s="1" t="s">
        <v>87</v>
      </c>
      <c r="V136" s="1" t="s">
        <v>77</v>
      </c>
      <c r="W136" s="1" t="s">
        <v>78</v>
      </c>
    </row>
    <row r="137" spans="16:23" x14ac:dyDescent="0.3">
      <c r="P137" s="1">
        <v>135</v>
      </c>
      <c r="Q137" s="1" t="s">
        <v>88</v>
      </c>
      <c r="R137" s="1" t="s">
        <v>74</v>
      </c>
      <c r="S137" s="1">
        <v>33</v>
      </c>
      <c r="T137" s="1" t="s">
        <v>89</v>
      </c>
      <c r="U137" s="1" t="s">
        <v>87</v>
      </c>
      <c r="V137" s="1" t="s">
        <v>77</v>
      </c>
      <c r="W137" s="1" t="s">
        <v>78</v>
      </c>
    </row>
    <row r="138" spans="16:23" x14ac:dyDescent="0.3">
      <c r="P138" s="1">
        <v>136</v>
      </c>
      <c r="Q138" s="1" t="s">
        <v>73</v>
      </c>
      <c r="R138" s="1" t="s">
        <v>80</v>
      </c>
      <c r="S138" s="1">
        <v>31</v>
      </c>
      <c r="T138" s="1" t="s">
        <v>75</v>
      </c>
      <c r="U138" s="1" t="s">
        <v>76</v>
      </c>
      <c r="V138" s="1" t="s">
        <v>90</v>
      </c>
      <c r="W138" s="1" t="s">
        <v>78</v>
      </c>
    </row>
    <row r="139" spans="16:23" x14ac:dyDescent="0.3">
      <c r="P139" s="1">
        <v>137</v>
      </c>
      <c r="Q139" s="1" t="s">
        <v>73</v>
      </c>
      <c r="R139" s="1" t="s">
        <v>74</v>
      </c>
      <c r="S139" s="1">
        <v>33</v>
      </c>
      <c r="T139" s="1" t="s">
        <v>75</v>
      </c>
      <c r="U139" s="1" t="s">
        <v>76</v>
      </c>
      <c r="V139" s="1" t="s">
        <v>77</v>
      </c>
      <c r="W139" s="1" t="s">
        <v>78</v>
      </c>
    </row>
    <row r="140" spans="16:23" x14ac:dyDescent="0.3">
      <c r="P140" s="1">
        <v>138</v>
      </c>
      <c r="Q140" s="1" t="s">
        <v>73</v>
      </c>
      <c r="R140" s="1" t="s">
        <v>74</v>
      </c>
      <c r="S140" s="1">
        <v>33</v>
      </c>
      <c r="T140" s="1" t="s">
        <v>81</v>
      </c>
      <c r="U140" s="1" t="s">
        <v>82</v>
      </c>
      <c r="V140" s="1" t="s">
        <v>90</v>
      </c>
      <c r="W140" s="1" t="s">
        <v>78</v>
      </c>
    </row>
    <row r="141" spans="16:23" x14ac:dyDescent="0.3">
      <c r="P141" s="1">
        <v>139</v>
      </c>
      <c r="Q141" s="1" t="s">
        <v>88</v>
      </c>
      <c r="R141" s="1" t="s">
        <v>74</v>
      </c>
      <c r="S141" s="1">
        <v>28</v>
      </c>
      <c r="T141" s="1" t="s">
        <v>81</v>
      </c>
      <c r="U141" s="1" t="s">
        <v>82</v>
      </c>
      <c r="V141" s="1" t="s">
        <v>90</v>
      </c>
      <c r="W141" s="1" t="s">
        <v>85</v>
      </c>
    </row>
    <row r="142" spans="16:23" x14ac:dyDescent="0.3">
      <c r="P142" s="1">
        <v>140</v>
      </c>
      <c r="Q142" s="1" t="s">
        <v>88</v>
      </c>
      <c r="R142" s="1" t="s">
        <v>74</v>
      </c>
      <c r="S142" s="1">
        <v>32</v>
      </c>
      <c r="T142" s="1" t="s">
        <v>75</v>
      </c>
      <c r="U142" s="1" t="s">
        <v>82</v>
      </c>
      <c r="V142" s="1" t="s">
        <v>77</v>
      </c>
      <c r="W142" s="1" t="s">
        <v>78</v>
      </c>
    </row>
    <row r="143" spans="16:23" x14ac:dyDescent="0.3">
      <c r="P143" s="1">
        <v>141</v>
      </c>
      <c r="Q143" s="1" t="s">
        <v>88</v>
      </c>
      <c r="R143" s="1" t="s">
        <v>74</v>
      </c>
      <c r="S143" s="1">
        <v>39</v>
      </c>
      <c r="T143" s="1" t="s">
        <v>81</v>
      </c>
      <c r="U143" s="1" t="s">
        <v>87</v>
      </c>
      <c r="V143" s="1" t="s">
        <v>77</v>
      </c>
      <c r="W143" s="1" t="s">
        <v>78</v>
      </c>
    </row>
    <row r="144" spans="16:23" x14ac:dyDescent="0.3">
      <c r="P144" s="1">
        <v>142</v>
      </c>
      <c r="Q144" s="1" t="s">
        <v>88</v>
      </c>
      <c r="R144" s="1" t="s">
        <v>74</v>
      </c>
      <c r="S144" s="1">
        <v>29</v>
      </c>
      <c r="T144" s="1" t="s">
        <v>75</v>
      </c>
      <c r="U144" s="1" t="s">
        <v>76</v>
      </c>
      <c r="V144" s="1" t="s">
        <v>90</v>
      </c>
      <c r="W144" s="1" t="s">
        <v>85</v>
      </c>
    </row>
    <row r="145" spans="16:23" x14ac:dyDescent="0.3">
      <c r="P145" s="1">
        <v>143</v>
      </c>
      <c r="Q145" s="1" t="s">
        <v>88</v>
      </c>
      <c r="R145" s="1" t="s">
        <v>80</v>
      </c>
      <c r="S145" s="1">
        <v>21</v>
      </c>
      <c r="T145" s="1" t="s">
        <v>75</v>
      </c>
      <c r="U145" s="1" t="s">
        <v>87</v>
      </c>
      <c r="V145" s="1" t="s">
        <v>77</v>
      </c>
      <c r="W145" s="1" t="s">
        <v>85</v>
      </c>
    </row>
    <row r="146" spans="16:23" x14ac:dyDescent="0.3">
      <c r="P146" s="1">
        <v>144</v>
      </c>
      <c r="Q146" s="1" t="s">
        <v>88</v>
      </c>
      <c r="R146" s="1" t="s">
        <v>74</v>
      </c>
      <c r="S146" s="1">
        <v>29</v>
      </c>
      <c r="T146" s="1" t="s">
        <v>75</v>
      </c>
      <c r="U146" s="1" t="s">
        <v>87</v>
      </c>
      <c r="V146" s="1" t="s">
        <v>77</v>
      </c>
      <c r="W146" s="1" t="s">
        <v>85</v>
      </c>
    </row>
    <row r="147" spans="16:23" x14ac:dyDescent="0.3">
      <c r="P147" s="1">
        <v>145</v>
      </c>
      <c r="Q147" s="1" t="s">
        <v>88</v>
      </c>
      <c r="R147" s="1" t="s">
        <v>74</v>
      </c>
      <c r="S147" s="1">
        <v>26</v>
      </c>
      <c r="T147" s="1" t="s">
        <v>75</v>
      </c>
      <c r="U147" s="1" t="s">
        <v>87</v>
      </c>
      <c r="V147" s="1" t="s">
        <v>77</v>
      </c>
      <c r="W147" s="1" t="s">
        <v>85</v>
      </c>
    </row>
    <row r="148" spans="16:23" x14ac:dyDescent="0.3">
      <c r="P148" s="1">
        <v>146</v>
      </c>
      <c r="Q148" s="1" t="s">
        <v>88</v>
      </c>
      <c r="R148" s="1" t="s">
        <v>80</v>
      </c>
      <c r="S148" s="1">
        <v>23</v>
      </c>
      <c r="T148" s="1" t="s">
        <v>81</v>
      </c>
      <c r="U148" s="1" t="s">
        <v>82</v>
      </c>
      <c r="V148" s="1" t="s">
        <v>83</v>
      </c>
      <c r="W148" s="1" t="s">
        <v>85</v>
      </c>
    </row>
    <row r="149" spans="16:23" x14ac:dyDescent="0.3">
      <c r="P149" s="1">
        <v>147</v>
      </c>
      <c r="Q149" s="1" t="s">
        <v>88</v>
      </c>
      <c r="R149" s="1" t="s">
        <v>74</v>
      </c>
      <c r="S149" s="1">
        <v>29</v>
      </c>
      <c r="T149" s="1" t="s">
        <v>89</v>
      </c>
      <c r="U149" s="1" t="s">
        <v>76</v>
      </c>
      <c r="V149" s="1" t="s">
        <v>77</v>
      </c>
      <c r="W149" s="1" t="s">
        <v>85</v>
      </c>
    </row>
    <row r="150" spans="16:23" x14ac:dyDescent="0.3">
      <c r="P150" s="1">
        <v>148</v>
      </c>
      <c r="Q150" s="1" t="s">
        <v>73</v>
      </c>
      <c r="R150" s="1" t="s">
        <v>80</v>
      </c>
      <c r="S150" s="1">
        <v>35</v>
      </c>
      <c r="T150" s="1" t="s">
        <v>81</v>
      </c>
      <c r="U150" s="1" t="s">
        <v>87</v>
      </c>
      <c r="V150" s="1" t="s">
        <v>83</v>
      </c>
      <c r="W150" s="1" t="s">
        <v>78</v>
      </c>
    </row>
    <row r="151" spans="16:23" x14ac:dyDescent="0.3">
      <c r="P151" s="1">
        <v>149</v>
      </c>
      <c r="Q151" s="1" t="s">
        <v>73</v>
      </c>
      <c r="R151" s="1" t="s">
        <v>74</v>
      </c>
      <c r="S151" s="1">
        <v>33</v>
      </c>
      <c r="T151" s="1" t="s">
        <v>75</v>
      </c>
      <c r="U151" s="1" t="s">
        <v>76</v>
      </c>
      <c r="V151" s="1" t="s">
        <v>77</v>
      </c>
      <c r="W151" s="1" t="s">
        <v>78</v>
      </c>
    </row>
    <row r="152" spans="16:23" x14ac:dyDescent="0.3">
      <c r="P152" s="1">
        <v>150</v>
      </c>
      <c r="Q152" s="1" t="s">
        <v>88</v>
      </c>
      <c r="R152" s="1" t="s">
        <v>80</v>
      </c>
      <c r="S152" s="1">
        <v>33</v>
      </c>
      <c r="T152" s="1" t="s">
        <v>81</v>
      </c>
      <c r="U152" s="1" t="s">
        <v>82</v>
      </c>
      <c r="V152" s="1" t="s">
        <v>83</v>
      </c>
      <c r="W152" s="1" t="s">
        <v>78</v>
      </c>
    </row>
    <row r="153" spans="16:23" x14ac:dyDescent="0.3">
      <c r="P153" s="1">
        <v>151</v>
      </c>
      <c r="Q153" s="1" t="s">
        <v>73</v>
      </c>
      <c r="R153" s="1" t="s">
        <v>74</v>
      </c>
      <c r="S153" s="1">
        <v>29</v>
      </c>
      <c r="T153" s="1" t="s">
        <v>81</v>
      </c>
      <c r="U153" s="1" t="s">
        <v>82</v>
      </c>
      <c r="V153" s="1" t="s">
        <v>77</v>
      </c>
      <c r="W153" s="1" t="s">
        <v>85</v>
      </c>
    </row>
    <row r="154" spans="16:23" x14ac:dyDescent="0.3">
      <c r="P154" s="1">
        <v>152</v>
      </c>
      <c r="Q154" s="1" t="s">
        <v>73</v>
      </c>
      <c r="R154" s="1" t="s">
        <v>80</v>
      </c>
      <c r="S154" s="1">
        <v>23</v>
      </c>
      <c r="T154" s="1" t="s">
        <v>81</v>
      </c>
      <c r="U154" s="1" t="s">
        <v>82</v>
      </c>
      <c r="V154" s="1" t="s">
        <v>83</v>
      </c>
      <c r="W154" s="1" t="s">
        <v>85</v>
      </c>
    </row>
    <row r="155" spans="16:23" x14ac:dyDescent="0.3">
      <c r="P155" s="1">
        <v>153</v>
      </c>
      <c r="Q155" s="1" t="s">
        <v>73</v>
      </c>
      <c r="R155" s="1" t="s">
        <v>80</v>
      </c>
      <c r="S155" s="1">
        <v>35</v>
      </c>
      <c r="T155" s="1" t="s">
        <v>81</v>
      </c>
      <c r="U155" s="1" t="s">
        <v>82</v>
      </c>
      <c r="V155" s="1" t="s">
        <v>83</v>
      </c>
      <c r="W155" s="1" t="s">
        <v>78</v>
      </c>
    </row>
    <row r="156" spans="16:23" x14ac:dyDescent="0.3">
      <c r="P156" s="1">
        <v>154</v>
      </c>
      <c r="Q156" s="1" t="s">
        <v>88</v>
      </c>
      <c r="R156" s="1" t="s">
        <v>74</v>
      </c>
      <c r="S156" s="1">
        <v>24</v>
      </c>
      <c r="T156" s="1" t="s">
        <v>89</v>
      </c>
      <c r="U156" s="1" t="s">
        <v>82</v>
      </c>
      <c r="V156" s="1" t="s">
        <v>77</v>
      </c>
      <c r="W156" s="1" t="s">
        <v>85</v>
      </c>
    </row>
    <row r="157" spans="16:23" x14ac:dyDescent="0.3">
      <c r="P157" s="1">
        <v>155</v>
      </c>
      <c r="Q157" s="1" t="s">
        <v>73</v>
      </c>
      <c r="R157" s="1" t="s">
        <v>74</v>
      </c>
      <c r="S157" s="1">
        <v>39</v>
      </c>
      <c r="T157" s="1" t="s">
        <v>81</v>
      </c>
      <c r="U157" s="1" t="s">
        <v>87</v>
      </c>
      <c r="V157" s="1" t="s">
        <v>90</v>
      </c>
      <c r="W157" s="1" t="s">
        <v>78</v>
      </c>
    </row>
    <row r="158" spans="16:23" x14ac:dyDescent="0.3">
      <c r="P158" s="1">
        <v>156</v>
      </c>
      <c r="Q158" s="1" t="s">
        <v>73</v>
      </c>
      <c r="R158" s="1" t="s">
        <v>74</v>
      </c>
      <c r="S158" s="1">
        <v>33</v>
      </c>
      <c r="T158" s="1" t="s">
        <v>75</v>
      </c>
      <c r="U158" s="1" t="s">
        <v>87</v>
      </c>
      <c r="V158" s="1" t="s">
        <v>77</v>
      </c>
      <c r="W158" s="1" t="s">
        <v>78</v>
      </c>
    </row>
    <row r="159" spans="16:23" x14ac:dyDescent="0.3">
      <c r="P159" s="1">
        <v>157</v>
      </c>
      <c r="Q159" s="1" t="s">
        <v>73</v>
      </c>
      <c r="R159" s="1" t="s">
        <v>80</v>
      </c>
      <c r="S159" s="1">
        <v>30</v>
      </c>
      <c r="T159" s="1" t="s">
        <v>81</v>
      </c>
      <c r="U159" s="1" t="s">
        <v>82</v>
      </c>
      <c r="V159" s="1" t="s">
        <v>77</v>
      </c>
      <c r="W159" s="1" t="s">
        <v>78</v>
      </c>
    </row>
    <row r="160" spans="16:23" x14ac:dyDescent="0.3">
      <c r="P160" s="1">
        <v>158</v>
      </c>
      <c r="Q160" s="1" t="s">
        <v>88</v>
      </c>
      <c r="R160" s="1" t="s">
        <v>74</v>
      </c>
      <c r="S160" s="1">
        <v>26</v>
      </c>
      <c r="T160" s="1" t="s">
        <v>81</v>
      </c>
      <c r="U160" s="1" t="s">
        <v>87</v>
      </c>
      <c r="V160" s="1" t="s">
        <v>83</v>
      </c>
      <c r="W160" s="1" t="s">
        <v>85</v>
      </c>
    </row>
    <row r="161" spans="16:23" x14ac:dyDescent="0.3">
      <c r="P161" s="1">
        <v>159</v>
      </c>
      <c r="Q161" s="1" t="s">
        <v>88</v>
      </c>
      <c r="R161" s="1" t="s">
        <v>74</v>
      </c>
      <c r="S161" s="1">
        <v>36</v>
      </c>
      <c r="T161" s="1" t="s">
        <v>75</v>
      </c>
      <c r="U161" s="1" t="s">
        <v>76</v>
      </c>
      <c r="V161" s="1" t="s">
        <v>77</v>
      </c>
      <c r="W161" s="1" t="s">
        <v>78</v>
      </c>
    </row>
    <row r="162" spans="16:23" x14ac:dyDescent="0.3">
      <c r="P162" s="1">
        <v>160</v>
      </c>
      <c r="Q162" s="1" t="s">
        <v>88</v>
      </c>
      <c r="R162" s="1" t="s">
        <v>74</v>
      </c>
      <c r="S162" s="1">
        <v>25</v>
      </c>
      <c r="T162" s="1" t="s">
        <v>81</v>
      </c>
      <c r="U162" s="1" t="s">
        <v>87</v>
      </c>
      <c r="V162" s="1" t="s">
        <v>77</v>
      </c>
      <c r="W162" s="1" t="s">
        <v>85</v>
      </c>
    </row>
    <row r="163" spans="16:23" x14ac:dyDescent="0.3">
      <c r="P163" s="1">
        <v>161</v>
      </c>
      <c r="Q163" s="1" t="s">
        <v>73</v>
      </c>
      <c r="R163" s="1" t="s">
        <v>80</v>
      </c>
      <c r="S163" s="1">
        <v>23</v>
      </c>
      <c r="T163" s="1" t="s">
        <v>81</v>
      </c>
      <c r="U163" s="1" t="s">
        <v>87</v>
      </c>
      <c r="V163" s="1" t="s">
        <v>83</v>
      </c>
      <c r="W163" s="1" t="s">
        <v>85</v>
      </c>
    </row>
    <row r="164" spans="16:23" x14ac:dyDescent="0.3">
      <c r="P164" s="1">
        <v>162</v>
      </c>
      <c r="Q164" s="1" t="s">
        <v>88</v>
      </c>
      <c r="R164" s="1" t="s">
        <v>74</v>
      </c>
      <c r="S164" s="1">
        <v>37</v>
      </c>
      <c r="T164" s="1" t="s">
        <v>89</v>
      </c>
      <c r="U164" s="1" t="s">
        <v>82</v>
      </c>
      <c r="V164" s="1" t="s">
        <v>83</v>
      </c>
      <c r="W164" s="1" t="s">
        <v>78</v>
      </c>
    </row>
    <row r="165" spans="16:23" x14ac:dyDescent="0.3">
      <c r="P165" s="1">
        <v>163</v>
      </c>
      <c r="Q165" s="1" t="s">
        <v>73</v>
      </c>
      <c r="R165" s="1" t="s">
        <v>74</v>
      </c>
      <c r="S165" s="1">
        <v>34</v>
      </c>
      <c r="T165" s="1" t="s">
        <v>81</v>
      </c>
      <c r="U165" s="1" t="s">
        <v>82</v>
      </c>
      <c r="V165" s="1" t="s">
        <v>90</v>
      </c>
      <c r="W165" s="1" t="s">
        <v>78</v>
      </c>
    </row>
    <row r="166" spans="16:23" x14ac:dyDescent="0.3">
      <c r="P166" s="1">
        <v>164</v>
      </c>
      <c r="Q166" s="1" t="s">
        <v>88</v>
      </c>
      <c r="R166" s="1" t="s">
        <v>74</v>
      </c>
      <c r="S166" s="1">
        <v>31</v>
      </c>
      <c r="T166" s="1" t="s">
        <v>75</v>
      </c>
      <c r="U166" s="1" t="s">
        <v>76</v>
      </c>
      <c r="V166" s="1" t="s">
        <v>77</v>
      </c>
      <c r="W166" s="1" t="s">
        <v>78</v>
      </c>
    </row>
    <row r="167" spans="16:23" x14ac:dyDescent="0.3">
      <c r="P167" s="1">
        <v>165</v>
      </c>
      <c r="Q167" s="1" t="s">
        <v>88</v>
      </c>
      <c r="R167" s="1" t="s">
        <v>74</v>
      </c>
      <c r="S167" s="1">
        <v>39</v>
      </c>
      <c r="T167" s="1" t="s">
        <v>75</v>
      </c>
      <c r="U167" s="1" t="s">
        <v>87</v>
      </c>
      <c r="V167" s="1" t="s">
        <v>77</v>
      </c>
      <c r="W167" s="1" t="s">
        <v>78</v>
      </c>
    </row>
    <row r="168" spans="16:23" x14ac:dyDescent="0.3">
      <c r="P168" s="1">
        <v>166</v>
      </c>
      <c r="Q168" s="1" t="s">
        <v>88</v>
      </c>
      <c r="R168" s="1" t="s">
        <v>74</v>
      </c>
      <c r="S168" s="1">
        <v>41</v>
      </c>
      <c r="T168" s="1" t="s">
        <v>75</v>
      </c>
      <c r="U168" s="1" t="s">
        <v>82</v>
      </c>
      <c r="V168" s="1" t="s">
        <v>90</v>
      </c>
      <c r="W168" s="1" t="s">
        <v>78</v>
      </c>
    </row>
    <row r="169" spans="16:23" x14ac:dyDescent="0.3">
      <c r="P169" s="1">
        <v>167</v>
      </c>
      <c r="Q169" s="1" t="s">
        <v>88</v>
      </c>
      <c r="R169" s="1" t="s">
        <v>74</v>
      </c>
      <c r="S169" s="1">
        <v>39</v>
      </c>
      <c r="T169" s="1" t="s">
        <v>75</v>
      </c>
      <c r="U169" s="1" t="s">
        <v>87</v>
      </c>
      <c r="V169" s="1" t="s">
        <v>83</v>
      </c>
      <c r="W169" s="1" t="s">
        <v>78</v>
      </c>
    </row>
    <row r="170" spans="16:23" x14ac:dyDescent="0.3">
      <c r="P170" s="1">
        <v>168</v>
      </c>
      <c r="Q170" s="1" t="s">
        <v>73</v>
      </c>
      <c r="R170" s="1" t="s">
        <v>74</v>
      </c>
      <c r="S170" s="1">
        <v>34</v>
      </c>
      <c r="T170" s="1" t="s">
        <v>75</v>
      </c>
      <c r="U170" s="1" t="s">
        <v>76</v>
      </c>
      <c r="V170" s="1" t="s">
        <v>77</v>
      </c>
      <c r="W170" s="1" t="s">
        <v>78</v>
      </c>
    </row>
    <row r="171" spans="16:23" x14ac:dyDescent="0.3">
      <c r="P171" s="1">
        <v>169</v>
      </c>
      <c r="Q171" s="1" t="s">
        <v>88</v>
      </c>
      <c r="R171" s="1" t="s">
        <v>80</v>
      </c>
      <c r="S171" s="1">
        <v>32</v>
      </c>
      <c r="T171" s="1" t="s">
        <v>75</v>
      </c>
      <c r="U171" s="1" t="s">
        <v>87</v>
      </c>
      <c r="V171" s="1" t="s">
        <v>77</v>
      </c>
      <c r="W171" s="1" t="s">
        <v>78</v>
      </c>
    </row>
    <row r="172" spans="16:23" x14ac:dyDescent="0.3">
      <c r="P172" s="1">
        <v>170</v>
      </c>
      <c r="Q172" s="1" t="s">
        <v>88</v>
      </c>
      <c r="R172" s="1" t="s">
        <v>74</v>
      </c>
      <c r="S172" s="1">
        <v>29</v>
      </c>
      <c r="T172" s="1" t="s">
        <v>75</v>
      </c>
      <c r="U172" s="1" t="s">
        <v>87</v>
      </c>
      <c r="V172" s="1" t="s">
        <v>77</v>
      </c>
      <c r="W172" s="1" t="s">
        <v>85</v>
      </c>
    </row>
    <row r="173" spans="16:23" x14ac:dyDescent="0.3">
      <c r="P173" s="1">
        <v>171</v>
      </c>
      <c r="Q173" s="1" t="s">
        <v>88</v>
      </c>
      <c r="R173" s="1" t="s">
        <v>80</v>
      </c>
      <c r="S173" s="1">
        <v>23</v>
      </c>
      <c r="T173" s="1" t="s">
        <v>81</v>
      </c>
      <c r="U173" s="1" t="s">
        <v>82</v>
      </c>
      <c r="V173" s="1" t="s">
        <v>83</v>
      </c>
      <c r="W173" s="1" t="s">
        <v>85</v>
      </c>
    </row>
    <row r="174" spans="16:23" x14ac:dyDescent="0.3">
      <c r="P174" s="1">
        <v>172</v>
      </c>
      <c r="Q174" s="1" t="s">
        <v>73</v>
      </c>
      <c r="R174" s="1" t="s">
        <v>74</v>
      </c>
      <c r="S174" s="1">
        <v>41</v>
      </c>
      <c r="T174" s="1" t="s">
        <v>75</v>
      </c>
      <c r="U174" s="1" t="s">
        <v>76</v>
      </c>
      <c r="V174" s="1" t="s">
        <v>77</v>
      </c>
      <c r="W174" s="1" t="s">
        <v>78</v>
      </c>
    </row>
    <row r="175" spans="16:23" x14ac:dyDescent="0.3">
      <c r="P175" s="1">
        <v>173</v>
      </c>
      <c r="Q175" s="1" t="s">
        <v>88</v>
      </c>
      <c r="R175" s="1" t="s">
        <v>74</v>
      </c>
      <c r="S175" s="1">
        <v>27</v>
      </c>
      <c r="T175" s="1" t="s">
        <v>75</v>
      </c>
      <c r="U175" s="1" t="s">
        <v>87</v>
      </c>
      <c r="V175" s="1" t="s">
        <v>77</v>
      </c>
      <c r="W175" s="1" t="s">
        <v>85</v>
      </c>
    </row>
    <row r="176" spans="16:23" x14ac:dyDescent="0.3">
      <c r="P176" s="1">
        <v>174</v>
      </c>
      <c r="Q176" s="1" t="s">
        <v>73</v>
      </c>
      <c r="R176" s="1" t="s">
        <v>80</v>
      </c>
      <c r="S176" s="1">
        <v>26</v>
      </c>
      <c r="T176" s="1" t="s">
        <v>81</v>
      </c>
      <c r="U176" s="1" t="s">
        <v>82</v>
      </c>
      <c r="V176" s="1" t="s">
        <v>83</v>
      </c>
      <c r="W176" s="1" t="s">
        <v>85</v>
      </c>
    </row>
    <row r="177" spans="16:23" x14ac:dyDescent="0.3">
      <c r="P177" s="1">
        <v>175</v>
      </c>
      <c r="Q177" s="1" t="s">
        <v>73</v>
      </c>
      <c r="R177" s="1" t="s">
        <v>74</v>
      </c>
      <c r="S177" s="1">
        <v>28</v>
      </c>
      <c r="T177" s="1" t="s">
        <v>81</v>
      </c>
      <c r="U177" s="1" t="s">
        <v>87</v>
      </c>
      <c r="V177" s="1" t="s">
        <v>90</v>
      </c>
      <c r="W177" s="1" t="s">
        <v>85</v>
      </c>
    </row>
    <row r="178" spans="16:23" x14ac:dyDescent="0.3">
      <c r="P178" s="1">
        <v>176</v>
      </c>
      <c r="Q178" s="1" t="s">
        <v>88</v>
      </c>
      <c r="R178" s="1" t="s">
        <v>74</v>
      </c>
      <c r="S178" s="1">
        <v>37</v>
      </c>
      <c r="T178" s="1" t="s">
        <v>81</v>
      </c>
      <c r="U178" s="1" t="s">
        <v>82</v>
      </c>
      <c r="V178" s="1" t="s">
        <v>77</v>
      </c>
      <c r="W178" s="1" t="s">
        <v>78</v>
      </c>
    </row>
    <row r="179" spans="16:23" x14ac:dyDescent="0.3">
      <c r="P179" s="1">
        <v>177</v>
      </c>
      <c r="Q179" s="1" t="s">
        <v>88</v>
      </c>
      <c r="R179" s="1" t="s">
        <v>80</v>
      </c>
      <c r="S179" s="1">
        <v>39</v>
      </c>
      <c r="T179" s="1" t="s">
        <v>75</v>
      </c>
      <c r="U179" s="1" t="s">
        <v>87</v>
      </c>
      <c r="V179" s="1" t="s">
        <v>77</v>
      </c>
      <c r="W179" s="1" t="s">
        <v>78</v>
      </c>
    </row>
    <row r="180" spans="16:23" x14ac:dyDescent="0.3">
      <c r="P180" s="1">
        <v>178</v>
      </c>
      <c r="Q180" s="1" t="s">
        <v>73</v>
      </c>
      <c r="R180" s="1" t="s">
        <v>74</v>
      </c>
      <c r="S180" s="1">
        <v>32</v>
      </c>
      <c r="T180" s="1" t="s">
        <v>81</v>
      </c>
      <c r="U180" s="1" t="s">
        <v>87</v>
      </c>
      <c r="V180" s="1" t="s">
        <v>90</v>
      </c>
      <c r="W180" s="1" t="s">
        <v>78</v>
      </c>
    </row>
    <row r="181" spans="16:23" x14ac:dyDescent="0.3">
      <c r="P181" s="1">
        <v>179</v>
      </c>
      <c r="Q181" s="1" t="s">
        <v>73</v>
      </c>
      <c r="R181" s="1" t="s">
        <v>74</v>
      </c>
      <c r="S181" s="1">
        <v>34</v>
      </c>
      <c r="T181" s="1" t="s">
        <v>75</v>
      </c>
      <c r="U181" s="1" t="s">
        <v>76</v>
      </c>
      <c r="V181" s="1" t="s">
        <v>77</v>
      </c>
      <c r="W181" s="1" t="s">
        <v>78</v>
      </c>
    </row>
    <row r="182" spans="16:23" x14ac:dyDescent="0.3">
      <c r="P182" s="1">
        <v>180</v>
      </c>
      <c r="Q182" s="1" t="s">
        <v>88</v>
      </c>
      <c r="R182" s="1" t="s">
        <v>80</v>
      </c>
      <c r="S182" s="1">
        <v>29</v>
      </c>
      <c r="T182" s="1" t="s">
        <v>81</v>
      </c>
      <c r="U182" s="1" t="s">
        <v>82</v>
      </c>
      <c r="V182" s="1" t="s">
        <v>77</v>
      </c>
      <c r="W182" s="1" t="s">
        <v>85</v>
      </c>
    </row>
    <row r="183" spans="16:23" x14ac:dyDescent="0.3">
      <c r="P183" s="1">
        <v>181</v>
      </c>
      <c r="Q183" s="1" t="s">
        <v>73</v>
      </c>
      <c r="R183" s="1" t="s">
        <v>80</v>
      </c>
      <c r="S183" s="1">
        <v>25</v>
      </c>
      <c r="T183" s="1" t="s">
        <v>81</v>
      </c>
      <c r="U183" s="1" t="s">
        <v>82</v>
      </c>
      <c r="V183" s="1" t="s">
        <v>83</v>
      </c>
      <c r="W183" s="1" t="s">
        <v>85</v>
      </c>
    </row>
    <row r="184" spans="16:23" x14ac:dyDescent="0.3">
      <c r="P184" s="1">
        <v>182</v>
      </c>
      <c r="Q184" s="1" t="s">
        <v>88</v>
      </c>
      <c r="R184" s="1" t="s">
        <v>74</v>
      </c>
      <c r="S184" s="1">
        <v>30</v>
      </c>
      <c r="T184" s="1" t="s">
        <v>81</v>
      </c>
      <c r="U184" s="1" t="s">
        <v>82</v>
      </c>
      <c r="V184" s="1" t="s">
        <v>77</v>
      </c>
      <c r="W184" s="1" t="s">
        <v>78</v>
      </c>
    </row>
    <row r="185" spans="16:23" x14ac:dyDescent="0.3">
      <c r="P185" s="1">
        <v>183</v>
      </c>
      <c r="Q185" s="1" t="s">
        <v>88</v>
      </c>
      <c r="R185" s="1" t="s">
        <v>74</v>
      </c>
      <c r="S185" s="1">
        <v>29</v>
      </c>
      <c r="T185" s="1" t="s">
        <v>75</v>
      </c>
      <c r="U185" s="1" t="s">
        <v>76</v>
      </c>
      <c r="V185" s="1" t="s">
        <v>90</v>
      </c>
      <c r="W185" s="1" t="s">
        <v>85</v>
      </c>
    </row>
    <row r="186" spans="16:23" x14ac:dyDescent="0.3">
      <c r="P186" s="1">
        <v>184</v>
      </c>
      <c r="Q186" s="1" t="s">
        <v>73</v>
      </c>
      <c r="R186" s="1" t="s">
        <v>74</v>
      </c>
      <c r="S186" s="1">
        <v>32</v>
      </c>
      <c r="T186" s="1" t="s">
        <v>81</v>
      </c>
      <c r="U186" s="1" t="s">
        <v>76</v>
      </c>
      <c r="V186" s="1" t="s">
        <v>77</v>
      </c>
      <c r="W186" s="1" t="s">
        <v>78</v>
      </c>
    </row>
    <row r="187" spans="16:23" x14ac:dyDescent="0.3">
      <c r="P187" s="1">
        <v>185</v>
      </c>
      <c r="Q187" s="1" t="s">
        <v>88</v>
      </c>
      <c r="R187" s="1" t="s">
        <v>74</v>
      </c>
      <c r="S187" s="1">
        <v>31</v>
      </c>
      <c r="T187" s="1" t="s">
        <v>81</v>
      </c>
      <c r="U187" s="1" t="s">
        <v>82</v>
      </c>
      <c r="V187" s="1" t="s">
        <v>90</v>
      </c>
      <c r="W187" s="1" t="s">
        <v>78</v>
      </c>
    </row>
    <row r="188" spans="16:23" x14ac:dyDescent="0.3">
      <c r="P188" s="1">
        <v>186</v>
      </c>
      <c r="Q188" s="1" t="s">
        <v>73</v>
      </c>
      <c r="R188" s="1" t="s">
        <v>80</v>
      </c>
      <c r="S188" s="1">
        <v>22</v>
      </c>
      <c r="T188" s="1" t="s">
        <v>75</v>
      </c>
      <c r="U188" s="1" t="s">
        <v>82</v>
      </c>
      <c r="V188" s="1" t="s">
        <v>83</v>
      </c>
      <c r="W188" s="1" t="s">
        <v>85</v>
      </c>
    </row>
    <row r="189" spans="16:23" x14ac:dyDescent="0.3">
      <c r="P189" s="1">
        <v>187</v>
      </c>
      <c r="Q189" s="1" t="s">
        <v>73</v>
      </c>
      <c r="R189" s="1" t="s">
        <v>74</v>
      </c>
      <c r="S189" s="1">
        <v>31</v>
      </c>
      <c r="T189" s="1" t="s">
        <v>89</v>
      </c>
      <c r="U189" s="1" t="s">
        <v>82</v>
      </c>
      <c r="V189" s="1" t="s">
        <v>83</v>
      </c>
      <c r="W189" s="1" t="s">
        <v>78</v>
      </c>
    </row>
    <row r="190" spans="16:23" x14ac:dyDescent="0.3">
      <c r="P190" s="1">
        <v>188</v>
      </c>
      <c r="Q190" s="1" t="s">
        <v>73</v>
      </c>
      <c r="R190" s="1" t="s">
        <v>74</v>
      </c>
      <c r="S190" s="1">
        <v>31</v>
      </c>
      <c r="T190" s="1" t="s">
        <v>81</v>
      </c>
      <c r="U190" s="1" t="s">
        <v>82</v>
      </c>
      <c r="V190" s="1" t="s">
        <v>77</v>
      </c>
      <c r="W190" s="1" t="s">
        <v>78</v>
      </c>
    </row>
    <row r="191" spans="16:23" x14ac:dyDescent="0.3">
      <c r="P191" s="1">
        <v>189</v>
      </c>
      <c r="Q191" s="1" t="s">
        <v>88</v>
      </c>
      <c r="R191" s="1" t="s">
        <v>74</v>
      </c>
      <c r="S191" s="1">
        <v>40</v>
      </c>
      <c r="T191" s="1" t="s">
        <v>75</v>
      </c>
      <c r="U191" s="1" t="s">
        <v>87</v>
      </c>
      <c r="V191" s="1" t="s">
        <v>77</v>
      </c>
      <c r="W191" s="1" t="s">
        <v>78</v>
      </c>
    </row>
    <row r="192" spans="16:23" x14ac:dyDescent="0.3">
      <c r="P192" s="1">
        <v>190</v>
      </c>
      <c r="Q192" s="1" t="s">
        <v>88</v>
      </c>
      <c r="R192" s="1" t="s">
        <v>74</v>
      </c>
      <c r="S192" s="1">
        <v>26</v>
      </c>
      <c r="T192" s="1" t="s">
        <v>75</v>
      </c>
      <c r="U192" s="1" t="s">
        <v>82</v>
      </c>
      <c r="V192" s="1" t="s">
        <v>77</v>
      </c>
      <c r="W192" s="1" t="s">
        <v>85</v>
      </c>
    </row>
    <row r="193" spans="16:23" x14ac:dyDescent="0.3">
      <c r="P193" s="1">
        <v>191</v>
      </c>
      <c r="Q193" s="1" t="s">
        <v>73</v>
      </c>
      <c r="R193" s="1" t="s">
        <v>80</v>
      </c>
      <c r="S193" s="1">
        <v>23</v>
      </c>
      <c r="T193" s="1" t="s">
        <v>89</v>
      </c>
      <c r="U193" s="1" t="s">
        <v>82</v>
      </c>
      <c r="V193" s="1" t="s">
        <v>83</v>
      </c>
      <c r="W193" s="1" t="s">
        <v>85</v>
      </c>
    </row>
    <row r="194" spans="16:23" x14ac:dyDescent="0.3">
      <c r="P194" s="1">
        <v>192</v>
      </c>
      <c r="Q194" s="1" t="s">
        <v>73</v>
      </c>
      <c r="R194" s="1" t="s">
        <v>74</v>
      </c>
      <c r="S194" s="1">
        <v>35</v>
      </c>
      <c r="T194" s="1" t="s">
        <v>75</v>
      </c>
      <c r="U194" s="1" t="s">
        <v>82</v>
      </c>
      <c r="V194" s="1" t="s">
        <v>77</v>
      </c>
      <c r="W194" s="1" t="s">
        <v>78</v>
      </c>
    </row>
    <row r="195" spans="16:23" x14ac:dyDescent="0.3">
      <c r="P195" s="1">
        <v>193</v>
      </c>
      <c r="Q195" s="1" t="s">
        <v>73</v>
      </c>
      <c r="R195" s="1" t="s">
        <v>80</v>
      </c>
      <c r="S195" s="1">
        <v>26</v>
      </c>
      <c r="T195" s="1" t="s">
        <v>81</v>
      </c>
      <c r="U195" s="1" t="s">
        <v>82</v>
      </c>
      <c r="V195" s="1" t="s">
        <v>83</v>
      </c>
      <c r="W195" s="1" t="s">
        <v>85</v>
      </c>
    </row>
    <row r="196" spans="16:23" x14ac:dyDescent="0.3">
      <c r="P196" s="1">
        <v>194</v>
      </c>
      <c r="Q196" s="1" t="s">
        <v>88</v>
      </c>
      <c r="R196" s="1" t="s">
        <v>74</v>
      </c>
      <c r="S196" s="1">
        <v>29</v>
      </c>
      <c r="T196" s="1" t="s">
        <v>81</v>
      </c>
      <c r="U196" s="1" t="s">
        <v>87</v>
      </c>
      <c r="V196" s="1" t="s">
        <v>77</v>
      </c>
      <c r="W196" s="1" t="s">
        <v>85</v>
      </c>
    </row>
    <row r="197" spans="16:23" x14ac:dyDescent="0.3">
      <c r="P197" s="1">
        <v>195</v>
      </c>
      <c r="Q197" s="1" t="s">
        <v>73</v>
      </c>
      <c r="R197" s="1" t="s">
        <v>80</v>
      </c>
      <c r="S197" s="1">
        <v>26</v>
      </c>
      <c r="T197" s="1" t="s">
        <v>81</v>
      </c>
      <c r="U197" s="1" t="s">
        <v>82</v>
      </c>
      <c r="V197" s="1" t="s">
        <v>90</v>
      </c>
      <c r="W197" s="1" t="s">
        <v>85</v>
      </c>
    </row>
    <row r="198" spans="16:23" x14ac:dyDescent="0.3">
      <c r="P198" s="1">
        <v>196</v>
      </c>
      <c r="Q198" s="1" t="s">
        <v>88</v>
      </c>
      <c r="R198" s="1" t="s">
        <v>80</v>
      </c>
      <c r="S198" s="1">
        <v>31</v>
      </c>
      <c r="T198" s="1" t="s">
        <v>81</v>
      </c>
      <c r="U198" s="1" t="s">
        <v>87</v>
      </c>
      <c r="V198" s="1" t="s">
        <v>77</v>
      </c>
      <c r="W198" s="1" t="s">
        <v>78</v>
      </c>
    </row>
    <row r="199" spans="16:23" x14ac:dyDescent="0.3">
      <c r="P199" s="1">
        <v>197</v>
      </c>
      <c r="Q199" s="1" t="s">
        <v>73</v>
      </c>
      <c r="R199" s="1" t="s">
        <v>74</v>
      </c>
      <c r="S199" s="1">
        <v>25</v>
      </c>
      <c r="T199" s="1" t="s">
        <v>81</v>
      </c>
      <c r="U199" s="1" t="s">
        <v>82</v>
      </c>
      <c r="V199" s="1" t="s">
        <v>83</v>
      </c>
      <c r="W199" s="1" t="s">
        <v>85</v>
      </c>
    </row>
    <row r="200" spans="16:23" x14ac:dyDescent="0.3">
      <c r="P200" s="1">
        <v>198</v>
      </c>
      <c r="Q200" s="1" t="s">
        <v>88</v>
      </c>
      <c r="R200" s="1" t="s">
        <v>80</v>
      </c>
      <c r="S200" s="1">
        <v>45</v>
      </c>
      <c r="T200" s="1" t="s">
        <v>75</v>
      </c>
      <c r="U200" s="1" t="s">
        <v>87</v>
      </c>
      <c r="V200" s="1" t="s">
        <v>77</v>
      </c>
      <c r="W200" s="1" t="s">
        <v>78</v>
      </c>
    </row>
    <row r="201" spans="16:23" x14ac:dyDescent="0.3">
      <c r="P201" s="1">
        <v>199</v>
      </c>
      <c r="Q201" s="1" t="s">
        <v>88</v>
      </c>
      <c r="R201" s="1" t="s">
        <v>80</v>
      </c>
      <c r="S201" s="1">
        <v>33</v>
      </c>
      <c r="T201" s="1" t="s">
        <v>81</v>
      </c>
      <c r="U201" s="1" t="s">
        <v>82</v>
      </c>
      <c r="V201" s="1" t="s">
        <v>83</v>
      </c>
      <c r="W201" s="1" t="s">
        <v>78</v>
      </c>
    </row>
    <row r="202" spans="16:23" x14ac:dyDescent="0.3">
      <c r="P202" s="1">
        <v>200</v>
      </c>
      <c r="Q202" s="1" t="s">
        <v>73</v>
      </c>
      <c r="R202" s="1" t="s">
        <v>80</v>
      </c>
      <c r="S202" s="1">
        <v>38</v>
      </c>
      <c r="T202" s="1" t="s">
        <v>81</v>
      </c>
      <c r="U202" s="1" t="s">
        <v>82</v>
      </c>
      <c r="V202" s="1" t="s">
        <v>77</v>
      </c>
      <c r="W202" s="1" t="s">
        <v>78</v>
      </c>
    </row>
    <row r="203" spans="16:23" x14ac:dyDescent="0.3">
      <c r="P203" s="1">
        <v>201</v>
      </c>
      <c r="Q203" s="1" t="s">
        <v>73</v>
      </c>
      <c r="R203" s="1" t="s">
        <v>80</v>
      </c>
      <c r="S203" s="1">
        <v>25</v>
      </c>
      <c r="T203" s="1" t="s">
        <v>81</v>
      </c>
      <c r="U203" s="1" t="s">
        <v>87</v>
      </c>
      <c r="V203" s="1" t="s">
        <v>83</v>
      </c>
      <c r="W203" s="1" t="s">
        <v>85</v>
      </c>
    </row>
    <row r="204" spans="16:23" x14ac:dyDescent="0.3">
      <c r="P204" s="1">
        <v>202</v>
      </c>
      <c r="Q204" s="1" t="s">
        <v>73</v>
      </c>
      <c r="R204" s="1" t="s">
        <v>74</v>
      </c>
      <c r="S204" s="1">
        <v>32</v>
      </c>
      <c r="T204" s="1" t="s">
        <v>75</v>
      </c>
      <c r="U204" s="1" t="s">
        <v>87</v>
      </c>
      <c r="V204" s="1" t="s">
        <v>77</v>
      </c>
      <c r="W204" s="1" t="s">
        <v>78</v>
      </c>
    </row>
    <row r="205" spans="16:23" x14ac:dyDescent="0.3">
      <c r="P205" s="1">
        <v>203</v>
      </c>
      <c r="Q205" s="1" t="s">
        <v>73</v>
      </c>
      <c r="R205" s="1" t="s">
        <v>80</v>
      </c>
      <c r="S205" s="1">
        <v>24</v>
      </c>
      <c r="T205" s="1" t="s">
        <v>81</v>
      </c>
      <c r="U205" s="1" t="s">
        <v>82</v>
      </c>
      <c r="V205" s="1" t="s">
        <v>83</v>
      </c>
      <c r="W205" s="1" t="s">
        <v>85</v>
      </c>
    </row>
    <row r="206" spans="16:23" x14ac:dyDescent="0.3">
      <c r="P206" s="1">
        <v>204</v>
      </c>
      <c r="Q206" s="1" t="s">
        <v>88</v>
      </c>
      <c r="R206" s="1" t="s">
        <v>74</v>
      </c>
      <c r="S206" s="1">
        <v>33</v>
      </c>
      <c r="T206" s="1" t="s">
        <v>81</v>
      </c>
      <c r="U206" s="1" t="s">
        <v>87</v>
      </c>
      <c r="V206" s="1" t="s">
        <v>77</v>
      </c>
      <c r="W206" s="1" t="s">
        <v>78</v>
      </c>
    </row>
    <row r="207" spans="16:23" x14ac:dyDescent="0.3">
      <c r="P207" s="1">
        <v>205</v>
      </c>
      <c r="Q207" s="1" t="s">
        <v>73</v>
      </c>
      <c r="R207" s="1" t="s">
        <v>74</v>
      </c>
      <c r="S207" s="1">
        <v>33</v>
      </c>
      <c r="T207" s="1" t="s">
        <v>81</v>
      </c>
      <c r="U207" s="1" t="s">
        <v>87</v>
      </c>
      <c r="V207" s="1" t="s">
        <v>77</v>
      </c>
      <c r="W207" s="1" t="s">
        <v>78</v>
      </c>
    </row>
    <row r="208" spans="16:23" x14ac:dyDescent="0.3">
      <c r="P208" s="1">
        <v>206</v>
      </c>
      <c r="Q208" s="1" t="s">
        <v>88</v>
      </c>
      <c r="R208" s="1" t="s">
        <v>74</v>
      </c>
      <c r="S208" s="1">
        <v>42</v>
      </c>
      <c r="T208" s="1" t="s">
        <v>81</v>
      </c>
      <c r="U208" s="1" t="s">
        <v>87</v>
      </c>
      <c r="V208" s="1" t="s">
        <v>77</v>
      </c>
      <c r="W208" s="1" t="s">
        <v>78</v>
      </c>
    </row>
    <row r="209" spans="16:23" x14ac:dyDescent="0.3">
      <c r="P209" s="1">
        <v>207</v>
      </c>
      <c r="Q209" s="1" t="s">
        <v>88</v>
      </c>
      <c r="R209" s="1" t="s">
        <v>74</v>
      </c>
      <c r="S209" s="1">
        <v>27</v>
      </c>
      <c r="T209" s="1" t="s">
        <v>75</v>
      </c>
      <c r="U209" s="1" t="s">
        <v>87</v>
      </c>
      <c r="V209" s="1" t="s">
        <v>77</v>
      </c>
      <c r="W209" s="1" t="s">
        <v>85</v>
      </c>
    </row>
    <row r="210" spans="16:23" x14ac:dyDescent="0.3">
      <c r="P210" s="1">
        <v>208</v>
      </c>
      <c r="Q210" s="1" t="s">
        <v>73</v>
      </c>
      <c r="R210" s="1" t="s">
        <v>74</v>
      </c>
      <c r="S210" s="1">
        <v>33</v>
      </c>
      <c r="T210" s="1" t="s">
        <v>81</v>
      </c>
      <c r="U210" s="1" t="s">
        <v>82</v>
      </c>
      <c r="V210" s="1" t="s">
        <v>90</v>
      </c>
      <c r="W210" s="1" t="s">
        <v>78</v>
      </c>
    </row>
    <row r="211" spans="16:23" x14ac:dyDescent="0.3">
      <c r="P211" s="1">
        <v>209</v>
      </c>
      <c r="Q211" s="1" t="s">
        <v>88</v>
      </c>
      <c r="R211" s="1" t="s">
        <v>80</v>
      </c>
      <c r="S211" s="1">
        <v>33</v>
      </c>
      <c r="T211" s="1" t="s">
        <v>81</v>
      </c>
      <c r="U211" s="1" t="s">
        <v>87</v>
      </c>
      <c r="V211" s="1" t="s">
        <v>77</v>
      </c>
      <c r="W211" s="1" t="s">
        <v>78</v>
      </c>
    </row>
    <row r="212" spans="16:23" x14ac:dyDescent="0.3">
      <c r="P212" s="1">
        <v>210</v>
      </c>
      <c r="Q212" s="1" t="s">
        <v>73</v>
      </c>
      <c r="R212" s="1" t="s">
        <v>74</v>
      </c>
      <c r="S212" s="1">
        <v>32</v>
      </c>
      <c r="T212" s="1" t="s">
        <v>75</v>
      </c>
      <c r="U212" s="1" t="s">
        <v>87</v>
      </c>
      <c r="V212" s="1" t="s">
        <v>77</v>
      </c>
      <c r="W212" s="1" t="s">
        <v>78</v>
      </c>
    </row>
    <row r="213" spans="16:23" x14ac:dyDescent="0.3">
      <c r="P213" s="1">
        <v>211</v>
      </c>
      <c r="Q213" s="1" t="s">
        <v>73</v>
      </c>
      <c r="R213" s="1" t="s">
        <v>80</v>
      </c>
      <c r="S213" s="1">
        <v>28</v>
      </c>
      <c r="T213" s="1" t="s">
        <v>75</v>
      </c>
      <c r="U213" s="1" t="s">
        <v>82</v>
      </c>
      <c r="V213" s="1" t="s">
        <v>90</v>
      </c>
      <c r="W213" s="1" t="s">
        <v>85</v>
      </c>
    </row>
    <row r="214" spans="16:23" x14ac:dyDescent="0.3">
      <c r="P214" s="1">
        <v>212</v>
      </c>
      <c r="Q214" s="1" t="s">
        <v>88</v>
      </c>
      <c r="R214" s="1" t="s">
        <v>80</v>
      </c>
      <c r="S214" s="1">
        <v>30</v>
      </c>
      <c r="T214" s="1" t="s">
        <v>81</v>
      </c>
      <c r="U214" s="1" t="s">
        <v>87</v>
      </c>
      <c r="V214" s="1" t="s">
        <v>83</v>
      </c>
      <c r="W214" s="1" t="s">
        <v>78</v>
      </c>
    </row>
    <row r="215" spans="16:23" x14ac:dyDescent="0.3">
      <c r="P215" s="1">
        <v>213</v>
      </c>
      <c r="Q215" s="1" t="s">
        <v>88</v>
      </c>
      <c r="R215" s="1" t="s">
        <v>80</v>
      </c>
      <c r="S215" s="1">
        <v>26</v>
      </c>
      <c r="T215" s="1" t="s">
        <v>89</v>
      </c>
      <c r="U215" s="1" t="s">
        <v>87</v>
      </c>
      <c r="V215" s="1" t="s">
        <v>77</v>
      </c>
      <c r="W215" s="1" t="s">
        <v>85</v>
      </c>
    </row>
    <row r="216" spans="16:23" x14ac:dyDescent="0.3">
      <c r="P216" s="1">
        <v>214</v>
      </c>
      <c r="Q216" s="1" t="s">
        <v>73</v>
      </c>
      <c r="R216" s="1" t="s">
        <v>80</v>
      </c>
      <c r="S216" s="1">
        <v>27</v>
      </c>
      <c r="T216" s="1" t="s">
        <v>81</v>
      </c>
      <c r="U216" s="1" t="s">
        <v>82</v>
      </c>
      <c r="V216" s="1" t="s">
        <v>83</v>
      </c>
      <c r="W216" s="1" t="s">
        <v>85</v>
      </c>
    </row>
    <row r="217" spans="16:23" x14ac:dyDescent="0.3">
      <c r="P217" s="1">
        <v>215</v>
      </c>
      <c r="Q217" s="1" t="s">
        <v>73</v>
      </c>
      <c r="R217" s="1" t="s">
        <v>74</v>
      </c>
      <c r="S217" s="1">
        <v>23</v>
      </c>
      <c r="T217" s="1" t="s">
        <v>81</v>
      </c>
      <c r="U217" s="1" t="s">
        <v>82</v>
      </c>
      <c r="V217" s="1" t="s">
        <v>77</v>
      </c>
      <c r="W217" s="1" t="s">
        <v>85</v>
      </c>
    </row>
    <row r="218" spans="16:23" x14ac:dyDescent="0.3">
      <c r="P218" s="1">
        <v>216</v>
      </c>
      <c r="Q218" s="1" t="s">
        <v>88</v>
      </c>
      <c r="R218" s="1" t="s">
        <v>74</v>
      </c>
      <c r="S218" s="1">
        <v>27</v>
      </c>
      <c r="T218" s="1" t="s">
        <v>81</v>
      </c>
      <c r="U218" s="1" t="s">
        <v>82</v>
      </c>
      <c r="V218" s="1" t="s">
        <v>83</v>
      </c>
      <c r="W218" s="1" t="s">
        <v>85</v>
      </c>
    </row>
    <row r="219" spans="16:23" x14ac:dyDescent="0.3">
      <c r="P219" s="1">
        <v>217</v>
      </c>
      <c r="Q219" s="1" t="s">
        <v>73</v>
      </c>
      <c r="R219" s="1" t="s">
        <v>74</v>
      </c>
      <c r="S219" s="1">
        <v>33</v>
      </c>
      <c r="T219" s="1" t="s">
        <v>81</v>
      </c>
      <c r="U219" s="1" t="s">
        <v>87</v>
      </c>
      <c r="V219" s="1" t="s">
        <v>77</v>
      </c>
      <c r="W219" s="1" t="s">
        <v>78</v>
      </c>
    </row>
    <row r="220" spans="16:23" x14ac:dyDescent="0.3">
      <c r="P220" s="1">
        <v>218</v>
      </c>
      <c r="Q220" s="1" t="s">
        <v>73</v>
      </c>
      <c r="R220" s="1" t="s">
        <v>74</v>
      </c>
      <c r="S220" s="1">
        <v>24</v>
      </c>
      <c r="T220" s="1" t="s">
        <v>75</v>
      </c>
      <c r="U220" s="1" t="s">
        <v>87</v>
      </c>
      <c r="V220" s="1" t="s">
        <v>77</v>
      </c>
      <c r="W220" s="1" t="s">
        <v>85</v>
      </c>
    </row>
    <row r="221" spans="16:23" x14ac:dyDescent="0.3">
      <c r="P221" s="1">
        <v>219</v>
      </c>
      <c r="Q221" s="1" t="s">
        <v>73</v>
      </c>
      <c r="R221" s="1" t="s">
        <v>80</v>
      </c>
      <c r="S221" s="1">
        <v>22</v>
      </c>
      <c r="T221" s="1" t="s">
        <v>81</v>
      </c>
      <c r="U221" s="1" t="s">
        <v>82</v>
      </c>
      <c r="V221" s="1" t="s">
        <v>83</v>
      </c>
      <c r="W221" s="1" t="s">
        <v>85</v>
      </c>
    </row>
    <row r="222" spans="16:23" x14ac:dyDescent="0.3">
      <c r="P222" s="1">
        <v>220</v>
      </c>
      <c r="Q222" s="1" t="s">
        <v>88</v>
      </c>
      <c r="R222" s="1" t="s">
        <v>80</v>
      </c>
      <c r="S222" s="1">
        <v>28</v>
      </c>
      <c r="T222" s="1" t="s">
        <v>81</v>
      </c>
      <c r="U222" s="1" t="s">
        <v>82</v>
      </c>
      <c r="V222" s="1" t="s">
        <v>77</v>
      </c>
      <c r="W222" s="1" t="s">
        <v>85</v>
      </c>
    </row>
    <row r="223" spans="16:23" x14ac:dyDescent="0.3">
      <c r="P223" s="1">
        <v>221</v>
      </c>
      <c r="Q223" s="1" t="s">
        <v>73</v>
      </c>
      <c r="R223" s="1" t="s">
        <v>74</v>
      </c>
      <c r="S223" s="1">
        <v>32</v>
      </c>
      <c r="T223" s="1" t="s">
        <v>81</v>
      </c>
      <c r="U223" s="1" t="s">
        <v>87</v>
      </c>
      <c r="V223" s="1" t="s">
        <v>77</v>
      </c>
      <c r="W223" s="1" t="s">
        <v>78</v>
      </c>
    </row>
    <row r="224" spans="16:23" x14ac:dyDescent="0.3">
      <c r="P224" s="1">
        <v>222</v>
      </c>
      <c r="Q224" s="1" t="s">
        <v>73</v>
      </c>
      <c r="R224" s="1" t="s">
        <v>80</v>
      </c>
      <c r="S224" s="1">
        <v>24</v>
      </c>
      <c r="T224" s="1" t="s">
        <v>75</v>
      </c>
      <c r="U224" s="1" t="s">
        <v>87</v>
      </c>
      <c r="V224" s="1" t="s">
        <v>77</v>
      </c>
      <c r="W224" s="1" t="s">
        <v>85</v>
      </c>
    </row>
    <row r="225" spans="16:23" x14ac:dyDescent="0.3">
      <c r="P225" s="1">
        <v>223</v>
      </c>
      <c r="Q225" s="1" t="s">
        <v>73</v>
      </c>
      <c r="R225" s="1" t="s">
        <v>74</v>
      </c>
      <c r="S225" s="1">
        <v>29</v>
      </c>
      <c r="T225" s="1" t="s">
        <v>75</v>
      </c>
      <c r="U225" s="1" t="s">
        <v>82</v>
      </c>
      <c r="V225" s="1" t="s">
        <v>77</v>
      </c>
      <c r="W225" s="1" t="s">
        <v>85</v>
      </c>
    </row>
    <row r="226" spans="16:23" x14ac:dyDescent="0.3">
      <c r="P226" s="1">
        <v>224</v>
      </c>
      <c r="Q226" s="1" t="s">
        <v>73</v>
      </c>
      <c r="R226" s="1" t="s">
        <v>74</v>
      </c>
      <c r="S226" s="1">
        <v>32</v>
      </c>
      <c r="T226" s="1" t="s">
        <v>81</v>
      </c>
      <c r="U226" s="1" t="s">
        <v>82</v>
      </c>
      <c r="V226" s="1" t="s">
        <v>83</v>
      </c>
      <c r="W226" s="1" t="s">
        <v>78</v>
      </c>
    </row>
    <row r="227" spans="16:23" x14ac:dyDescent="0.3">
      <c r="P227" s="1">
        <v>225</v>
      </c>
      <c r="Q227" s="1" t="s">
        <v>73</v>
      </c>
      <c r="R227" s="1" t="s">
        <v>74</v>
      </c>
      <c r="S227" s="1">
        <v>30</v>
      </c>
      <c r="T227" s="1" t="s">
        <v>75</v>
      </c>
      <c r="U227" s="1" t="s">
        <v>82</v>
      </c>
      <c r="V227" s="1" t="s">
        <v>83</v>
      </c>
      <c r="W227" s="1" t="s">
        <v>78</v>
      </c>
    </row>
    <row r="228" spans="16:23" x14ac:dyDescent="0.3">
      <c r="P228" s="1">
        <v>226</v>
      </c>
      <c r="Q228" s="1" t="s">
        <v>88</v>
      </c>
      <c r="R228" s="1" t="s">
        <v>74</v>
      </c>
      <c r="S228" s="1">
        <v>35</v>
      </c>
      <c r="T228" s="1" t="s">
        <v>81</v>
      </c>
      <c r="U228" s="1" t="s">
        <v>82</v>
      </c>
      <c r="V228" s="1" t="s">
        <v>77</v>
      </c>
      <c r="W228" s="1" t="s">
        <v>78</v>
      </c>
    </row>
    <row r="229" spans="16:23" x14ac:dyDescent="0.3">
      <c r="P229" s="1">
        <v>227</v>
      </c>
      <c r="Q229" s="1" t="s">
        <v>88</v>
      </c>
      <c r="R229" s="1" t="s">
        <v>80</v>
      </c>
      <c r="S229" s="1">
        <v>32</v>
      </c>
      <c r="T229" s="1" t="s">
        <v>81</v>
      </c>
      <c r="U229" s="1" t="s">
        <v>82</v>
      </c>
      <c r="V229" s="1" t="s">
        <v>83</v>
      </c>
      <c r="W229" s="1" t="s">
        <v>78</v>
      </c>
    </row>
    <row r="230" spans="16:23" x14ac:dyDescent="0.3">
      <c r="P230" s="1">
        <v>228</v>
      </c>
      <c r="Q230" s="1" t="s">
        <v>73</v>
      </c>
      <c r="R230" s="1" t="s">
        <v>74</v>
      </c>
      <c r="S230" s="1">
        <v>32</v>
      </c>
      <c r="T230" s="1" t="s">
        <v>75</v>
      </c>
      <c r="U230" s="1" t="s">
        <v>87</v>
      </c>
      <c r="V230" s="1" t="s">
        <v>77</v>
      </c>
      <c r="W230" s="1" t="s">
        <v>78</v>
      </c>
    </row>
    <row r="231" spans="16:23" x14ac:dyDescent="0.3">
      <c r="P231" s="1">
        <v>229</v>
      </c>
      <c r="Q231" s="1" t="s">
        <v>73</v>
      </c>
      <c r="R231" s="1" t="s">
        <v>74</v>
      </c>
      <c r="S231" s="1">
        <v>40</v>
      </c>
      <c r="T231" s="1" t="s">
        <v>75</v>
      </c>
      <c r="U231" s="1" t="s">
        <v>82</v>
      </c>
      <c r="V231" s="1" t="s">
        <v>77</v>
      </c>
      <c r="W231" s="1" t="s">
        <v>78</v>
      </c>
    </row>
    <row r="232" spans="16:23" x14ac:dyDescent="0.3">
      <c r="P232" s="1">
        <v>230</v>
      </c>
      <c r="Q232" s="1" t="s">
        <v>73</v>
      </c>
      <c r="R232" s="1" t="s">
        <v>80</v>
      </c>
      <c r="S232" s="1">
        <v>30</v>
      </c>
      <c r="T232" s="1" t="s">
        <v>81</v>
      </c>
      <c r="U232" s="1" t="s">
        <v>82</v>
      </c>
      <c r="V232" s="1" t="s">
        <v>90</v>
      </c>
      <c r="W232" s="1" t="s">
        <v>78</v>
      </c>
    </row>
    <row r="233" spans="16:23" x14ac:dyDescent="0.3">
      <c r="P233" s="1">
        <v>231</v>
      </c>
      <c r="Q233" s="1" t="s">
        <v>73</v>
      </c>
      <c r="R233" s="1" t="s">
        <v>80</v>
      </c>
      <c r="S233" s="1">
        <v>29</v>
      </c>
      <c r="T233" s="1" t="s">
        <v>75</v>
      </c>
      <c r="U233" s="1" t="s">
        <v>76</v>
      </c>
      <c r="V233" s="1" t="s">
        <v>77</v>
      </c>
      <c r="W233" s="1" t="s">
        <v>85</v>
      </c>
    </row>
    <row r="234" spans="16:23" x14ac:dyDescent="0.3">
      <c r="P234" s="1">
        <v>232</v>
      </c>
      <c r="Q234" s="1" t="s">
        <v>88</v>
      </c>
      <c r="R234" s="1" t="s">
        <v>74</v>
      </c>
      <c r="S234" s="1">
        <v>32</v>
      </c>
      <c r="T234" s="1" t="s">
        <v>75</v>
      </c>
      <c r="U234" s="1" t="s">
        <v>87</v>
      </c>
      <c r="V234" s="1" t="s">
        <v>77</v>
      </c>
      <c r="W234" s="1" t="s">
        <v>78</v>
      </c>
    </row>
    <row r="235" spans="16:23" x14ac:dyDescent="0.3">
      <c r="P235" s="1">
        <v>233</v>
      </c>
      <c r="Q235" s="1" t="s">
        <v>88</v>
      </c>
      <c r="R235" s="1" t="s">
        <v>74</v>
      </c>
      <c r="S235" s="1">
        <v>35</v>
      </c>
      <c r="T235" s="1" t="s">
        <v>81</v>
      </c>
      <c r="U235" s="1" t="s">
        <v>82</v>
      </c>
      <c r="V235" s="1" t="s">
        <v>77</v>
      </c>
      <c r="W235" s="1" t="s">
        <v>78</v>
      </c>
    </row>
    <row r="236" spans="16:23" x14ac:dyDescent="0.3">
      <c r="P236" s="1">
        <v>234</v>
      </c>
      <c r="Q236" s="1" t="s">
        <v>88</v>
      </c>
      <c r="R236" s="1" t="s">
        <v>80</v>
      </c>
      <c r="S236" s="1">
        <v>25</v>
      </c>
      <c r="T236" s="1" t="s">
        <v>81</v>
      </c>
      <c r="U236" s="1" t="s">
        <v>87</v>
      </c>
      <c r="V236" s="1" t="s">
        <v>77</v>
      </c>
      <c r="W236" s="1" t="s">
        <v>85</v>
      </c>
    </row>
    <row r="237" spans="16:23" x14ac:dyDescent="0.3">
      <c r="P237" s="1">
        <v>235</v>
      </c>
      <c r="Q237" s="1" t="s">
        <v>73</v>
      </c>
      <c r="R237" s="1" t="s">
        <v>80</v>
      </c>
      <c r="S237" s="1">
        <v>25</v>
      </c>
      <c r="T237" s="1" t="s">
        <v>81</v>
      </c>
      <c r="U237" s="1" t="s">
        <v>87</v>
      </c>
      <c r="V237" s="1" t="s">
        <v>77</v>
      </c>
      <c r="W237" s="1" t="s">
        <v>85</v>
      </c>
    </row>
    <row r="238" spans="16:23" x14ac:dyDescent="0.3">
      <c r="P238" s="1">
        <v>236</v>
      </c>
      <c r="Q238" s="1" t="s">
        <v>88</v>
      </c>
      <c r="R238" s="1" t="s">
        <v>80</v>
      </c>
      <c r="S238" s="1">
        <v>23</v>
      </c>
      <c r="T238" s="1" t="s">
        <v>81</v>
      </c>
      <c r="U238" s="1" t="s">
        <v>82</v>
      </c>
      <c r="V238" s="1" t="s">
        <v>83</v>
      </c>
      <c r="W238" s="1" t="s">
        <v>85</v>
      </c>
    </row>
    <row r="239" spans="16:23" x14ac:dyDescent="0.3">
      <c r="P239" s="1">
        <v>237</v>
      </c>
      <c r="Q239" s="1" t="s">
        <v>88</v>
      </c>
      <c r="R239" s="1" t="s">
        <v>80</v>
      </c>
      <c r="S239" s="1">
        <v>22</v>
      </c>
      <c r="T239" s="1" t="s">
        <v>81</v>
      </c>
      <c r="U239" s="1" t="s">
        <v>82</v>
      </c>
      <c r="V239" s="1" t="s">
        <v>83</v>
      </c>
      <c r="W239" s="1" t="s">
        <v>85</v>
      </c>
    </row>
    <row r="240" spans="16:23" x14ac:dyDescent="0.3">
      <c r="P240" s="1">
        <v>238</v>
      </c>
      <c r="Q240" s="1" t="s">
        <v>73</v>
      </c>
      <c r="R240" s="1" t="s">
        <v>80</v>
      </c>
      <c r="S240" s="1">
        <v>26</v>
      </c>
      <c r="T240" s="1" t="s">
        <v>89</v>
      </c>
      <c r="U240" s="1" t="s">
        <v>82</v>
      </c>
      <c r="V240" s="1" t="s">
        <v>83</v>
      </c>
      <c r="W240" s="1" t="s">
        <v>85</v>
      </c>
    </row>
    <row r="241" spans="16:23" x14ac:dyDescent="0.3">
      <c r="P241" s="1">
        <v>239</v>
      </c>
      <c r="Q241" s="1" t="s">
        <v>73</v>
      </c>
      <c r="R241" s="1" t="s">
        <v>74</v>
      </c>
      <c r="S241" s="1">
        <v>25</v>
      </c>
      <c r="T241" s="1" t="s">
        <v>81</v>
      </c>
      <c r="U241" s="1" t="s">
        <v>82</v>
      </c>
      <c r="V241" s="1" t="s">
        <v>83</v>
      </c>
      <c r="W241" s="1" t="s">
        <v>85</v>
      </c>
    </row>
    <row r="242" spans="16:23" x14ac:dyDescent="0.3">
      <c r="P242" s="1">
        <v>240</v>
      </c>
      <c r="Q242" s="1" t="s">
        <v>73</v>
      </c>
      <c r="R242" s="1" t="s">
        <v>80</v>
      </c>
      <c r="S242" s="1">
        <v>30</v>
      </c>
      <c r="T242" s="1" t="s">
        <v>81</v>
      </c>
      <c r="U242" s="1" t="s">
        <v>82</v>
      </c>
      <c r="V242" s="1" t="s">
        <v>77</v>
      </c>
      <c r="W242" s="1" t="s">
        <v>78</v>
      </c>
    </row>
    <row r="243" spans="16:23" x14ac:dyDescent="0.3">
      <c r="P243" s="1">
        <v>241</v>
      </c>
      <c r="Q243" s="1" t="s">
        <v>88</v>
      </c>
      <c r="R243" s="1" t="s">
        <v>74</v>
      </c>
      <c r="S243" s="1">
        <v>29</v>
      </c>
      <c r="T243" s="1" t="s">
        <v>75</v>
      </c>
      <c r="U243" s="1" t="s">
        <v>87</v>
      </c>
      <c r="V243" s="1" t="s">
        <v>77</v>
      </c>
      <c r="W243" s="1" t="s">
        <v>85</v>
      </c>
    </row>
    <row r="244" spans="16:23" x14ac:dyDescent="0.3">
      <c r="P244" s="1">
        <v>242</v>
      </c>
      <c r="Q244" s="1" t="s">
        <v>88</v>
      </c>
      <c r="R244" s="1" t="s">
        <v>74</v>
      </c>
      <c r="S244" s="1">
        <v>32</v>
      </c>
      <c r="T244" s="1" t="s">
        <v>75</v>
      </c>
      <c r="U244" s="1" t="s">
        <v>82</v>
      </c>
      <c r="V244" s="1" t="s">
        <v>77</v>
      </c>
      <c r="W244" s="1" t="s">
        <v>78</v>
      </c>
    </row>
    <row r="245" spans="16:23" x14ac:dyDescent="0.3">
      <c r="P245" s="1">
        <v>243</v>
      </c>
      <c r="Q245" s="1" t="s">
        <v>88</v>
      </c>
      <c r="R245" s="1" t="s">
        <v>80</v>
      </c>
      <c r="S245" s="1">
        <v>18</v>
      </c>
      <c r="T245" s="1" t="s">
        <v>75</v>
      </c>
      <c r="U245" s="1" t="s">
        <v>87</v>
      </c>
      <c r="V245" s="1" t="s">
        <v>83</v>
      </c>
      <c r="W245" s="1" t="s">
        <v>85</v>
      </c>
    </row>
    <row r="246" spans="16:23" x14ac:dyDescent="0.3">
      <c r="P246" s="1">
        <v>244</v>
      </c>
      <c r="Q246" s="1" t="s">
        <v>88</v>
      </c>
      <c r="R246" s="1" t="s">
        <v>74</v>
      </c>
      <c r="S246" s="1">
        <v>25</v>
      </c>
      <c r="T246" s="1" t="s">
        <v>81</v>
      </c>
      <c r="U246" s="1" t="s">
        <v>82</v>
      </c>
      <c r="V246" s="1" t="s">
        <v>83</v>
      </c>
      <c r="W246" s="1" t="s">
        <v>85</v>
      </c>
    </row>
    <row r="247" spans="16:23" x14ac:dyDescent="0.3">
      <c r="P247" s="1">
        <v>245</v>
      </c>
      <c r="Q247" s="1" t="s">
        <v>73</v>
      </c>
      <c r="R247" s="1" t="s">
        <v>74</v>
      </c>
      <c r="S247" s="1">
        <v>21</v>
      </c>
      <c r="T247" s="1" t="s">
        <v>75</v>
      </c>
      <c r="U247" s="1" t="s">
        <v>87</v>
      </c>
      <c r="V247" s="1" t="s">
        <v>83</v>
      </c>
      <c r="W247" s="1" t="s">
        <v>85</v>
      </c>
    </row>
    <row r="248" spans="16:23" x14ac:dyDescent="0.3">
      <c r="P248" s="1">
        <v>246</v>
      </c>
      <c r="Q248" s="1" t="s">
        <v>88</v>
      </c>
      <c r="R248" s="1" t="s">
        <v>74</v>
      </c>
      <c r="S248" s="1">
        <v>37</v>
      </c>
      <c r="T248" s="1" t="s">
        <v>75</v>
      </c>
      <c r="U248" s="1" t="s">
        <v>76</v>
      </c>
      <c r="V248" s="1" t="s">
        <v>77</v>
      </c>
      <c r="W248" s="1" t="s">
        <v>78</v>
      </c>
    </row>
    <row r="249" spans="16:23" x14ac:dyDescent="0.3">
      <c r="P249" s="1">
        <v>247</v>
      </c>
      <c r="Q249" s="1" t="s">
        <v>73</v>
      </c>
      <c r="R249" s="1" t="s">
        <v>74</v>
      </c>
      <c r="S249" s="1">
        <v>38</v>
      </c>
      <c r="T249" s="1" t="s">
        <v>75</v>
      </c>
      <c r="U249" s="1" t="s">
        <v>87</v>
      </c>
      <c r="V249" s="1" t="s">
        <v>77</v>
      </c>
      <c r="W249" s="1" t="s">
        <v>78</v>
      </c>
    </row>
    <row r="250" spans="16:23" x14ac:dyDescent="0.3">
      <c r="P250" s="1">
        <v>248</v>
      </c>
      <c r="Q250" s="1" t="s">
        <v>73</v>
      </c>
      <c r="R250" s="1" t="s">
        <v>80</v>
      </c>
      <c r="S250" s="1">
        <v>32</v>
      </c>
      <c r="T250" s="1" t="s">
        <v>81</v>
      </c>
      <c r="U250" s="1" t="s">
        <v>82</v>
      </c>
      <c r="V250" s="1" t="s">
        <v>83</v>
      </c>
      <c r="W250" s="1" t="s">
        <v>78</v>
      </c>
    </row>
    <row r="251" spans="16:23" x14ac:dyDescent="0.3">
      <c r="P251" s="1">
        <v>249</v>
      </c>
      <c r="Q251" s="1" t="s">
        <v>73</v>
      </c>
      <c r="R251" s="1" t="s">
        <v>80</v>
      </c>
      <c r="S251" s="1">
        <v>34</v>
      </c>
      <c r="T251" s="1" t="s">
        <v>75</v>
      </c>
      <c r="U251" s="1" t="s">
        <v>76</v>
      </c>
      <c r="V251" s="1" t="s">
        <v>77</v>
      </c>
      <c r="W251" s="1" t="s">
        <v>78</v>
      </c>
    </row>
    <row r="252" spans="16:23" x14ac:dyDescent="0.3">
      <c r="P252" s="1">
        <v>250</v>
      </c>
      <c r="Q252" s="1" t="s">
        <v>73</v>
      </c>
      <c r="R252" s="1" t="s">
        <v>74</v>
      </c>
      <c r="S252" s="1">
        <v>35</v>
      </c>
      <c r="T252" s="1" t="s">
        <v>75</v>
      </c>
      <c r="U252" s="1" t="s">
        <v>87</v>
      </c>
      <c r="V252" s="1" t="s">
        <v>90</v>
      </c>
      <c r="W252" s="1" t="s">
        <v>78</v>
      </c>
    </row>
    <row r="253" spans="16:23" x14ac:dyDescent="0.3">
      <c r="P253" s="1">
        <v>251</v>
      </c>
      <c r="Q253" s="1" t="s">
        <v>73</v>
      </c>
      <c r="R253" s="1" t="s">
        <v>74</v>
      </c>
      <c r="S253" s="1">
        <v>34</v>
      </c>
      <c r="T253" s="1" t="s">
        <v>81</v>
      </c>
      <c r="U253" s="1" t="s">
        <v>82</v>
      </c>
      <c r="V253" s="1" t="s">
        <v>77</v>
      </c>
      <c r="W253" s="1" t="s">
        <v>78</v>
      </c>
    </row>
    <row r="254" spans="16:23" x14ac:dyDescent="0.3">
      <c r="P254" s="1">
        <v>252</v>
      </c>
      <c r="Q254" s="1" t="s">
        <v>73</v>
      </c>
      <c r="R254" s="1" t="s">
        <v>80</v>
      </c>
      <c r="S254" s="1">
        <v>46</v>
      </c>
      <c r="T254" s="1" t="s">
        <v>75</v>
      </c>
      <c r="U254" s="1" t="s">
        <v>76</v>
      </c>
      <c r="V254" s="1" t="s">
        <v>77</v>
      </c>
      <c r="W254" s="1" t="s">
        <v>78</v>
      </c>
    </row>
    <row r="255" spans="16:23" x14ac:dyDescent="0.3">
      <c r="P255" s="1">
        <v>253</v>
      </c>
      <c r="Q255" s="1" t="s">
        <v>73</v>
      </c>
      <c r="R255" s="1" t="s">
        <v>74</v>
      </c>
      <c r="S255" s="1">
        <v>37</v>
      </c>
      <c r="T255" s="1" t="s">
        <v>81</v>
      </c>
      <c r="U255" s="1" t="s">
        <v>87</v>
      </c>
      <c r="V255" s="1" t="s">
        <v>77</v>
      </c>
      <c r="W255" s="1" t="s">
        <v>78</v>
      </c>
    </row>
    <row r="256" spans="16:23" x14ac:dyDescent="0.3">
      <c r="P256" s="1">
        <v>254</v>
      </c>
      <c r="Q256" s="1" t="s">
        <v>73</v>
      </c>
      <c r="R256" s="1" t="s">
        <v>80</v>
      </c>
      <c r="S256" s="1">
        <v>37</v>
      </c>
      <c r="T256" s="1" t="s">
        <v>75</v>
      </c>
      <c r="U256" s="1" t="s">
        <v>76</v>
      </c>
      <c r="V256" s="1" t="s">
        <v>83</v>
      </c>
      <c r="W256" s="1" t="s">
        <v>78</v>
      </c>
    </row>
    <row r="257" spans="16:23" x14ac:dyDescent="0.3">
      <c r="P257" s="1">
        <v>255</v>
      </c>
      <c r="Q257" s="1" t="s">
        <v>73</v>
      </c>
      <c r="R257" s="1" t="s">
        <v>74</v>
      </c>
      <c r="S257" s="1">
        <v>35</v>
      </c>
      <c r="T257" s="1" t="s">
        <v>89</v>
      </c>
      <c r="U257" s="1" t="s">
        <v>82</v>
      </c>
      <c r="V257" s="1" t="s">
        <v>83</v>
      </c>
      <c r="W257" s="1" t="s">
        <v>78</v>
      </c>
    </row>
    <row r="258" spans="16:23" x14ac:dyDescent="0.3">
      <c r="P258" s="1">
        <v>256</v>
      </c>
      <c r="Q258" s="1" t="s">
        <v>73</v>
      </c>
      <c r="R258" s="1" t="s">
        <v>80</v>
      </c>
      <c r="S258" s="1">
        <v>54</v>
      </c>
      <c r="T258" s="1" t="s">
        <v>75</v>
      </c>
      <c r="U258" s="1" t="s">
        <v>87</v>
      </c>
      <c r="V258" s="1" t="s">
        <v>77</v>
      </c>
      <c r="W258" s="1" t="s">
        <v>78</v>
      </c>
    </row>
    <row r="259" spans="16:23" x14ac:dyDescent="0.3">
      <c r="P259" s="1">
        <v>257</v>
      </c>
      <c r="Q259" s="1" t="s">
        <v>73</v>
      </c>
      <c r="R259" s="1" t="s">
        <v>80</v>
      </c>
      <c r="S259" s="1">
        <v>36</v>
      </c>
      <c r="T259" s="1" t="s">
        <v>75</v>
      </c>
      <c r="U259" s="1" t="s">
        <v>87</v>
      </c>
      <c r="V259" s="1" t="s">
        <v>83</v>
      </c>
      <c r="W259" s="1" t="s">
        <v>78</v>
      </c>
    </row>
    <row r="260" spans="16:23" x14ac:dyDescent="0.3">
      <c r="P260" s="1">
        <v>258</v>
      </c>
      <c r="Q260" s="1" t="s">
        <v>88</v>
      </c>
      <c r="R260" s="1" t="s">
        <v>74</v>
      </c>
      <c r="S260" s="1">
        <v>32</v>
      </c>
      <c r="T260" s="1" t="s">
        <v>81</v>
      </c>
      <c r="U260" s="1" t="s">
        <v>87</v>
      </c>
      <c r="V260" s="1" t="s">
        <v>77</v>
      </c>
      <c r="W260" s="1" t="s">
        <v>78</v>
      </c>
    </row>
    <row r="261" spans="16:23" x14ac:dyDescent="0.3">
      <c r="P261" s="1">
        <v>259</v>
      </c>
      <c r="Q261" s="1" t="s">
        <v>88</v>
      </c>
      <c r="R261" s="1" t="s">
        <v>74</v>
      </c>
      <c r="S261" s="1">
        <v>37</v>
      </c>
      <c r="T261" s="1" t="s">
        <v>75</v>
      </c>
      <c r="U261" s="1" t="s">
        <v>87</v>
      </c>
      <c r="V261" s="1" t="s">
        <v>90</v>
      </c>
      <c r="W261" s="1" t="s">
        <v>78</v>
      </c>
    </row>
    <row r="262" spans="16:23" x14ac:dyDescent="0.3">
      <c r="P262" s="1">
        <v>260</v>
      </c>
      <c r="Q262" s="1" t="s">
        <v>73</v>
      </c>
      <c r="R262" s="1" t="s">
        <v>74</v>
      </c>
      <c r="S262" s="1">
        <v>27</v>
      </c>
      <c r="T262" s="1" t="s">
        <v>89</v>
      </c>
      <c r="U262" s="1" t="s">
        <v>82</v>
      </c>
      <c r="V262" s="1" t="s">
        <v>83</v>
      </c>
      <c r="W262" s="1" t="s">
        <v>85</v>
      </c>
    </row>
    <row r="263" spans="16:23" x14ac:dyDescent="0.3">
      <c r="P263" s="1">
        <v>261</v>
      </c>
      <c r="Q263" s="1" t="s">
        <v>88</v>
      </c>
      <c r="R263" s="1" t="s">
        <v>74</v>
      </c>
      <c r="S263" s="1">
        <v>25</v>
      </c>
      <c r="T263" s="1" t="s">
        <v>75</v>
      </c>
      <c r="U263" s="1" t="s">
        <v>87</v>
      </c>
      <c r="V263" s="1" t="s">
        <v>83</v>
      </c>
      <c r="W263" s="1" t="s">
        <v>85</v>
      </c>
    </row>
    <row r="264" spans="16:23" x14ac:dyDescent="0.3">
      <c r="P264" s="1">
        <v>262</v>
      </c>
      <c r="Q264" s="1" t="s">
        <v>73</v>
      </c>
      <c r="R264" s="1" t="s">
        <v>80</v>
      </c>
      <c r="S264" s="1">
        <v>28</v>
      </c>
      <c r="T264" s="1" t="s">
        <v>89</v>
      </c>
      <c r="U264" s="1" t="s">
        <v>82</v>
      </c>
      <c r="V264" s="1" t="s">
        <v>77</v>
      </c>
      <c r="W264" s="1" t="s">
        <v>85</v>
      </c>
    </row>
    <row r="265" spans="16:23" x14ac:dyDescent="0.3">
      <c r="P265" s="1">
        <v>263</v>
      </c>
      <c r="Q265" s="1" t="s">
        <v>73</v>
      </c>
      <c r="R265" s="1" t="s">
        <v>80</v>
      </c>
      <c r="S265" s="1">
        <v>35</v>
      </c>
      <c r="T265" s="1" t="s">
        <v>81</v>
      </c>
      <c r="U265" s="1" t="s">
        <v>82</v>
      </c>
      <c r="V265" s="1" t="s">
        <v>90</v>
      </c>
      <c r="W265" s="1" t="s">
        <v>78</v>
      </c>
    </row>
    <row r="266" spans="16:23" x14ac:dyDescent="0.3">
      <c r="P266" s="1">
        <v>264</v>
      </c>
      <c r="Q266" s="1" t="s">
        <v>88</v>
      </c>
      <c r="R266" s="1" t="s">
        <v>80</v>
      </c>
      <c r="S266" s="1">
        <v>27</v>
      </c>
      <c r="T266" s="1" t="s">
        <v>89</v>
      </c>
      <c r="U266" s="1" t="s">
        <v>82</v>
      </c>
      <c r="V266" s="1" t="s">
        <v>83</v>
      </c>
      <c r="W266" s="1" t="s">
        <v>85</v>
      </c>
    </row>
    <row r="267" spans="16:23" x14ac:dyDescent="0.3">
      <c r="P267" s="1">
        <v>265</v>
      </c>
      <c r="Q267" s="1" t="s">
        <v>88</v>
      </c>
      <c r="R267" s="1" t="s">
        <v>80</v>
      </c>
      <c r="S267" s="1">
        <v>24</v>
      </c>
      <c r="T267" s="1" t="s">
        <v>75</v>
      </c>
      <c r="U267" s="1" t="s">
        <v>82</v>
      </c>
      <c r="V267" s="1" t="s">
        <v>83</v>
      </c>
      <c r="W267" s="1" t="s">
        <v>85</v>
      </c>
    </row>
    <row r="268" spans="16:23" x14ac:dyDescent="0.3">
      <c r="P268" s="1">
        <v>266</v>
      </c>
      <c r="Q268" s="1" t="s">
        <v>88</v>
      </c>
      <c r="R268" s="1" t="s">
        <v>74</v>
      </c>
      <c r="S268" s="1">
        <v>37</v>
      </c>
      <c r="T268" s="1" t="s">
        <v>75</v>
      </c>
      <c r="U268" s="1" t="s">
        <v>82</v>
      </c>
      <c r="V268" s="1" t="s">
        <v>90</v>
      </c>
      <c r="W268" s="1" t="s">
        <v>78</v>
      </c>
    </row>
    <row r="269" spans="16:23" x14ac:dyDescent="0.3">
      <c r="P269" s="1">
        <v>267</v>
      </c>
      <c r="Q269" s="1" t="s">
        <v>73</v>
      </c>
      <c r="R269" s="1" t="s">
        <v>74</v>
      </c>
      <c r="S269" s="1">
        <v>30</v>
      </c>
      <c r="T269" s="1" t="s">
        <v>75</v>
      </c>
      <c r="U269" s="1" t="s">
        <v>76</v>
      </c>
      <c r="V269" s="1" t="s">
        <v>77</v>
      </c>
      <c r="W269" s="1" t="s">
        <v>78</v>
      </c>
    </row>
    <row r="270" spans="16:23" x14ac:dyDescent="0.3">
      <c r="P270" s="1">
        <v>268</v>
      </c>
      <c r="Q270" s="1" t="s">
        <v>88</v>
      </c>
      <c r="R270" s="1" t="s">
        <v>80</v>
      </c>
      <c r="S270" s="1">
        <v>28</v>
      </c>
      <c r="T270" s="1" t="s">
        <v>81</v>
      </c>
      <c r="U270" s="1" t="s">
        <v>87</v>
      </c>
      <c r="V270" s="1" t="s">
        <v>83</v>
      </c>
      <c r="W270" s="1" t="s">
        <v>85</v>
      </c>
    </row>
    <row r="271" spans="16:23" x14ac:dyDescent="0.3">
      <c r="P271" s="1">
        <v>269</v>
      </c>
      <c r="Q271" s="1" t="s">
        <v>88</v>
      </c>
      <c r="R271" s="1" t="s">
        <v>74</v>
      </c>
      <c r="S271" s="1">
        <v>27</v>
      </c>
      <c r="T271" s="1" t="s">
        <v>81</v>
      </c>
      <c r="U271" s="1" t="s">
        <v>82</v>
      </c>
      <c r="V271" s="1" t="s">
        <v>83</v>
      </c>
      <c r="W271" s="1" t="s">
        <v>85</v>
      </c>
    </row>
    <row r="272" spans="16:23" x14ac:dyDescent="0.3">
      <c r="P272" s="1">
        <v>270</v>
      </c>
      <c r="Q272" s="1" t="s">
        <v>88</v>
      </c>
      <c r="R272" s="1" t="s">
        <v>74</v>
      </c>
      <c r="S272" s="1">
        <v>26</v>
      </c>
      <c r="T272" s="1" t="s">
        <v>81</v>
      </c>
      <c r="U272" s="1" t="s">
        <v>82</v>
      </c>
      <c r="V272" s="1" t="s">
        <v>90</v>
      </c>
      <c r="W272" s="1" t="s">
        <v>85</v>
      </c>
    </row>
    <row r="273" spans="16:23" x14ac:dyDescent="0.3">
      <c r="P273" s="1">
        <v>271</v>
      </c>
      <c r="Q273" s="1" t="s">
        <v>88</v>
      </c>
      <c r="R273" s="1" t="s">
        <v>74</v>
      </c>
      <c r="S273" s="1">
        <v>51</v>
      </c>
      <c r="T273" s="1" t="s">
        <v>75</v>
      </c>
      <c r="U273" s="1" t="s">
        <v>76</v>
      </c>
      <c r="V273" s="1" t="s">
        <v>77</v>
      </c>
      <c r="W273" s="1" t="s">
        <v>78</v>
      </c>
    </row>
    <row r="274" spans="16:23" x14ac:dyDescent="0.3">
      <c r="P274" s="1">
        <v>272</v>
      </c>
      <c r="Q274" s="1" t="s">
        <v>73</v>
      </c>
      <c r="R274" s="1" t="s">
        <v>80</v>
      </c>
      <c r="S274" s="1">
        <v>28</v>
      </c>
      <c r="T274" s="1" t="s">
        <v>89</v>
      </c>
      <c r="U274" s="1" t="s">
        <v>87</v>
      </c>
      <c r="V274" s="1" t="s">
        <v>83</v>
      </c>
      <c r="W274" s="1" t="s">
        <v>85</v>
      </c>
    </row>
    <row r="275" spans="16:23" x14ac:dyDescent="0.3">
      <c r="P275" s="1">
        <v>273</v>
      </c>
      <c r="Q275" s="1" t="s">
        <v>73</v>
      </c>
      <c r="R275" s="1" t="s">
        <v>74</v>
      </c>
      <c r="S275" s="1">
        <v>34</v>
      </c>
      <c r="T275" s="1" t="s">
        <v>81</v>
      </c>
      <c r="U275" s="1" t="s">
        <v>87</v>
      </c>
      <c r="V275" s="1" t="s">
        <v>83</v>
      </c>
      <c r="W275" s="1" t="s">
        <v>78</v>
      </c>
    </row>
    <row r="276" spans="16:23" x14ac:dyDescent="0.3">
      <c r="P276" s="1">
        <v>274</v>
      </c>
      <c r="Q276" s="1" t="s">
        <v>73</v>
      </c>
      <c r="R276" s="1" t="s">
        <v>74</v>
      </c>
      <c r="S276" s="1">
        <v>32</v>
      </c>
      <c r="T276" s="1" t="s">
        <v>75</v>
      </c>
      <c r="U276" s="1" t="s">
        <v>76</v>
      </c>
      <c r="V276" s="1" t="s">
        <v>77</v>
      </c>
      <c r="W276" s="1" t="s">
        <v>78</v>
      </c>
    </row>
    <row r="277" spans="16:23" x14ac:dyDescent="0.3">
      <c r="P277" s="1">
        <v>275</v>
      </c>
      <c r="Q277" s="1" t="s">
        <v>88</v>
      </c>
      <c r="R277" s="1" t="s">
        <v>74</v>
      </c>
      <c r="S277" s="1">
        <v>27</v>
      </c>
      <c r="T277" s="1" t="s">
        <v>81</v>
      </c>
      <c r="U277" s="1" t="s">
        <v>87</v>
      </c>
      <c r="V277" s="1" t="s">
        <v>77</v>
      </c>
      <c r="W277" s="1" t="s">
        <v>85</v>
      </c>
    </row>
    <row r="278" spans="16:23" x14ac:dyDescent="0.3">
      <c r="P278" s="1">
        <v>276</v>
      </c>
      <c r="Q278" s="1" t="s">
        <v>88</v>
      </c>
      <c r="R278" s="1" t="s">
        <v>80</v>
      </c>
      <c r="S278" s="1">
        <v>33</v>
      </c>
      <c r="T278" s="1" t="s">
        <v>81</v>
      </c>
      <c r="U278" s="1" t="s">
        <v>82</v>
      </c>
      <c r="V278" s="1" t="s">
        <v>77</v>
      </c>
      <c r="W278" s="1" t="s">
        <v>78</v>
      </c>
    </row>
    <row r="279" spans="16:23" x14ac:dyDescent="0.3">
      <c r="P279" s="1">
        <v>277</v>
      </c>
      <c r="Q279" s="1" t="s">
        <v>88</v>
      </c>
      <c r="R279" s="1" t="s">
        <v>74</v>
      </c>
      <c r="S279" s="1">
        <v>26</v>
      </c>
      <c r="T279" s="1" t="s">
        <v>75</v>
      </c>
      <c r="U279" s="1" t="s">
        <v>76</v>
      </c>
      <c r="V279" s="1" t="s">
        <v>77</v>
      </c>
      <c r="W279" s="1" t="s">
        <v>85</v>
      </c>
    </row>
    <row r="280" spans="16:23" x14ac:dyDescent="0.3">
      <c r="P280" s="1">
        <v>278</v>
      </c>
      <c r="Q280" s="1" t="s">
        <v>73</v>
      </c>
      <c r="R280" s="1" t="s">
        <v>74</v>
      </c>
      <c r="S280" s="1">
        <v>23</v>
      </c>
      <c r="T280" s="1" t="s">
        <v>81</v>
      </c>
      <c r="U280" s="1" t="s">
        <v>82</v>
      </c>
      <c r="V280" s="1" t="s">
        <v>83</v>
      </c>
      <c r="W280" s="1" t="s">
        <v>85</v>
      </c>
    </row>
    <row r="281" spans="16:23" x14ac:dyDescent="0.3">
      <c r="P281" s="1">
        <v>279</v>
      </c>
      <c r="Q281" s="1" t="s">
        <v>73</v>
      </c>
      <c r="R281" s="1" t="s">
        <v>74</v>
      </c>
      <c r="S281" s="1">
        <v>28</v>
      </c>
      <c r="T281" s="1" t="s">
        <v>81</v>
      </c>
      <c r="U281" s="1" t="s">
        <v>87</v>
      </c>
      <c r="V281" s="1" t="s">
        <v>77</v>
      </c>
      <c r="W281" s="1" t="s">
        <v>85</v>
      </c>
    </row>
    <row r="282" spans="16:23" x14ac:dyDescent="0.3">
      <c r="P282" s="1">
        <v>280</v>
      </c>
      <c r="Q282" s="1" t="s">
        <v>73</v>
      </c>
      <c r="R282" s="1" t="s">
        <v>80</v>
      </c>
      <c r="S282" s="1">
        <v>30</v>
      </c>
      <c r="T282" s="1" t="s">
        <v>81</v>
      </c>
      <c r="U282" s="1" t="s">
        <v>82</v>
      </c>
      <c r="V282" s="1" t="s">
        <v>83</v>
      </c>
      <c r="W282" s="1" t="s">
        <v>78</v>
      </c>
    </row>
    <row r="283" spans="16:23" x14ac:dyDescent="0.3">
      <c r="P283" s="1">
        <v>281</v>
      </c>
      <c r="Q283" s="1" t="s">
        <v>88</v>
      </c>
      <c r="R283" s="1" t="s">
        <v>74</v>
      </c>
      <c r="S283" s="1">
        <v>21</v>
      </c>
      <c r="T283" s="1" t="s">
        <v>75</v>
      </c>
      <c r="U283" s="1" t="s">
        <v>76</v>
      </c>
      <c r="V283" s="1" t="s">
        <v>77</v>
      </c>
      <c r="W283" s="1" t="s">
        <v>85</v>
      </c>
    </row>
    <row r="284" spans="16:23" x14ac:dyDescent="0.3">
      <c r="P284" s="1">
        <v>282</v>
      </c>
      <c r="Q284" s="1" t="s">
        <v>88</v>
      </c>
      <c r="R284" s="1" t="s">
        <v>74</v>
      </c>
      <c r="S284" s="1">
        <v>32</v>
      </c>
      <c r="T284" s="1" t="s">
        <v>81</v>
      </c>
      <c r="U284" s="1" t="s">
        <v>82</v>
      </c>
      <c r="V284" s="1" t="s">
        <v>90</v>
      </c>
      <c r="W284" s="1" t="s">
        <v>78</v>
      </c>
    </row>
    <row r="285" spans="16:23" x14ac:dyDescent="0.3">
      <c r="P285" s="1">
        <v>283</v>
      </c>
      <c r="Q285" s="1" t="s">
        <v>88</v>
      </c>
      <c r="R285" s="1" t="s">
        <v>74</v>
      </c>
      <c r="S285" s="1">
        <v>30</v>
      </c>
      <c r="T285" s="1" t="s">
        <v>81</v>
      </c>
      <c r="U285" s="1" t="s">
        <v>87</v>
      </c>
      <c r="V285" s="1" t="s">
        <v>77</v>
      </c>
      <c r="W285" s="1" t="s">
        <v>78</v>
      </c>
    </row>
    <row r="286" spans="16:23" x14ac:dyDescent="0.3">
      <c r="P286" s="1">
        <v>284</v>
      </c>
      <c r="Q286" s="1" t="s">
        <v>73</v>
      </c>
      <c r="R286" s="1" t="s">
        <v>80</v>
      </c>
      <c r="S286" s="1">
        <v>46</v>
      </c>
      <c r="T286" s="1" t="s">
        <v>89</v>
      </c>
      <c r="U286" s="1" t="s">
        <v>87</v>
      </c>
      <c r="V286" s="1" t="s">
        <v>83</v>
      </c>
      <c r="W286" s="1" t="s">
        <v>78</v>
      </c>
    </row>
    <row r="287" spans="16:23" x14ac:dyDescent="0.3">
      <c r="P287" s="1">
        <v>285</v>
      </c>
      <c r="Q287" s="1" t="s">
        <v>88</v>
      </c>
      <c r="R287" s="1" t="s">
        <v>74</v>
      </c>
      <c r="S287" s="1">
        <v>25</v>
      </c>
      <c r="T287" s="1" t="s">
        <v>81</v>
      </c>
      <c r="U287" s="1" t="s">
        <v>82</v>
      </c>
      <c r="V287" s="1" t="s">
        <v>83</v>
      </c>
      <c r="W287" s="1" t="s">
        <v>85</v>
      </c>
    </row>
    <row r="288" spans="16:23" x14ac:dyDescent="0.3">
      <c r="P288" s="1">
        <v>286</v>
      </c>
      <c r="Q288" s="1" t="s">
        <v>88</v>
      </c>
      <c r="R288" s="1" t="s">
        <v>74</v>
      </c>
      <c r="S288" s="1">
        <v>25</v>
      </c>
      <c r="T288" s="1" t="s">
        <v>81</v>
      </c>
      <c r="U288" s="1" t="s">
        <v>87</v>
      </c>
      <c r="V288" s="1" t="s">
        <v>90</v>
      </c>
      <c r="W288" s="1" t="s">
        <v>85</v>
      </c>
    </row>
    <row r="289" spans="16:23" x14ac:dyDescent="0.3">
      <c r="P289" s="1">
        <v>287</v>
      </c>
      <c r="Q289" s="1" t="s">
        <v>88</v>
      </c>
      <c r="R289" s="1" t="s">
        <v>74</v>
      </c>
      <c r="S289" s="1">
        <v>40</v>
      </c>
      <c r="T289" s="1" t="s">
        <v>75</v>
      </c>
      <c r="U289" s="1" t="s">
        <v>87</v>
      </c>
      <c r="V289" s="1" t="s">
        <v>77</v>
      </c>
      <c r="W289" s="1" t="s">
        <v>78</v>
      </c>
    </row>
    <row r="290" spans="16:23" x14ac:dyDescent="0.3">
      <c r="P290" s="1">
        <v>288</v>
      </c>
      <c r="Q290" s="1" t="s">
        <v>88</v>
      </c>
      <c r="R290" s="1" t="s">
        <v>80</v>
      </c>
      <c r="S290" s="1">
        <v>46</v>
      </c>
      <c r="T290" s="1" t="s">
        <v>81</v>
      </c>
      <c r="U290" s="1" t="s">
        <v>82</v>
      </c>
      <c r="V290" s="1" t="s">
        <v>77</v>
      </c>
      <c r="W290" s="1" t="s">
        <v>78</v>
      </c>
    </row>
    <row r="291" spans="16:23" x14ac:dyDescent="0.3">
      <c r="P291" s="1">
        <v>289</v>
      </c>
      <c r="Q291" s="1" t="s">
        <v>88</v>
      </c>
      <c r="R291" s="1" t="s">
        <v>80</v>
      </c>
      <c r="S291" s="1">
        <v>34</v>
      </c>
      <c r="T291" s="1" t="s">
        <v>81</v>
      </c>
      <c r="U291" s="1" t="s">
        <v>82</v>
      </c>
      <c r="V291" s="1" t="s">
        <v>77</v>
      </c>
      <c r="W291" s="1" t="s">
        <v>78</v>
      </c>
    </row>
    <row r="292" spans="16:23" x14ac:dyDescent="0.3">
      <c r="P292" s="1">
        <v>290</v>
      </c>
      <c r="Q292" s="1" t="s">
        <v>88</v>
      </c>
      <c r="R292" s="1" t="s">
        <v>74</v>
      </c>
      <c r="S292" s="1">
        <v>37</v>
      </c>
      <c r="T292" s="1" t="s">
        <v>75</v>
      </c>
      <c r="U292" s="1" t="s">
        <v>87</v>
      </c>
      <c r="V292" s="1" t="s">
        <v>77</v>
      </c>
      <c r="W292" s="1" t="s">
        <v>78</v>
      </c>
    </row>
    <row r="293" spans="16:23" x14ac:dyDescent="0.3">
      <c r="P293" s="1">
        <v>291</v>
      </c>
      <c r="Q293" s="1" t="s">
        <v>73</v>
      </c>
      <c r="R293" s="1" t="s">
        <v>74</v>
      </c>
      <c r="S293" s="1">
        <v>33</v>
      </c>
      <c r="T293" s="1" t="s">
        <v>81</v>
      </c>
      <c r="U293" s="1" t="s">
        <v>82</v>
      </c>
      <c r="V293" s="1" t="s">
        <v>83</v>
      </c>
      <c r="W293" s="1" t="s">
        <v>78</v>
      </c>
    </row>
    <row r="294" spans="16:23" x14ac:dyDescent="0.3">
      <c r="P294" s="1">
        <v>292</v>
      </c>
      <c r="Q294" s="1" t="s">
        <v>88</v>
      </c>
      <c r="R294" s="1" t="s">
        <v>74</v>
      </c>
      <c r="S294" s="1">
        <v>27</v>
      </c>
      <c r="T294" s="1" t="s">
        <v>75</v>
      </c>
      <c r="U294" s="1" t="s">
        <v>82</v>
      </c>
      <c r="V294" s="1" t="s">
        <v>90</v>
      </c>
      <c r="W294" s="1" t="s">
        <v>85</v>
      </c>
    </row>
    <row r="295" spans="16:23" x14ac:dyDescent="0.3">
      <c r="P295" s="1">
        <v>293</v>
      </c>
      <c r="Q295" s="1" t="s">
        <v>88</v>
      </c>
      <c r="R295" s="1" t="s">
        <v>74</v>
      </c>
      <c r="S295" s="1">
        <v>25</v>
      </c>
      <c r="T295" s="1" t="s">
        <v>81</v>
      </c>
      <c r="U295" s="1" t="s">
        <v>82</v>
      </c>
      <c r="V295" s="1" t="s">
        <v>90</v>
      </c>
      <c r="W295" s="1" t="s">
        <v>85</v>
      </c>
    </row>
    <row r="296" spans="16:23" x14ac:dyDescent="0.3">
      <c r="P296" s="1">
        <v>294</v>
      </c>
      <c r="Q296" s="1" t="s">
        <v>88</v>
      </c>
      <c r="R296" s="1" t="s">
        <v>74</v>
      </c>
      <c r="S296" s="1">
        <v>35</v>
      </c>
      <c r="T296" s="1" t="s">
        <v>81</v>
      </c>
      <c r="U296" s="1" t="s">
        <v>87</v>
      </c>
      <c r="V296" s="1" t="s">
        <v>77</v>
      </c>
      <c r="W296" s="1" t="s">
        <v>78</v>
      </c>
    </row>
    <row r="297" spans="16:23" x14ac:dyDescent="0.3">
      <c r="P297" s="1">
        <v>295</v>
      </c>
      <c r="Q297" s="1" t="s">
        <v>73</v>
      </c>
      <c r="R297" s="1" t="s">
        <v>74</v>
      </c>
      <c r="S297" s="1">
        <v>34</v>
      </c>
      <c r="T297" s="1" t="s">
        <v>81</v>
      </c>
      <c r="U297" s="1" t="s">
        <v>82</v>
      </c>
      <c r="V297" s="1" t="s">
        <v>77</v>
      </c>
      <c r="W297" s="1" t="s">
        <v>78</v>
      </c>
    </row>
    <row r="298" spans="16:23" x14ac:dyDescent="0.3">
      <c r="P298" s="1">
        <v>296</v>
      </c>
      <c r="Q298" s="1" t="s">
        <v>73</v>
      </c>
      <c r="R298" s="1" t="s">
        <v>80</v>
      </c>
      <c r="S298" s="1">
        <v>29</v>
      </c>
      <c r="T298" s="1" t="s">
        <v>75</v>
      </c>
      <c r="U298" s="1" t="s">
        <v>76</v>
      </c>
      <c r="V298" s="1" t="s">
        <v>77</v>
      </c>
      <c r="W298" s="1" t="s">
        <v>85</v>
      </c>
    </row>
    <row r="299" spans="16:23" x14ac:dyDescent="0.3">
      <c r="P299" s="1">
        <v>297</v>
      </c>
      <c r="Q299" s="1" t="s">
        <v>73</v>
      </c>
      <c r="R299" s="1" t="s">
        <v>74</v>
      </c>
      <c r="S299" s="1">
        <v>29</v>
      </c>
      <c r="T299" s="1" t="s">
        <v>75</v>
      </c>
      <c r="U299" s="1" t="s">
        <v>87</v>
      </c>
      <c r="V299" s="1" t="s">
        <v>90</v>
      </c>
      <c r="W299" s="1" t="s">
        <v>85</v>
      </c>
    </row>
    <row r="300" spans="16:23" x14ac:dyDescent="0.3">
      <c r="P300" s="1">
        <v>298</v>
      </c>
      <c r="Q300" s="1" t="s">
        <v>73</v>
      </c>
      <c r="R300" s="1" t="s">
        <v>74</v>
      </c>
      <c r="S300" s="1">
        <v>26</v>
      </c>
      <c r="T300" s="1" t="s">
        <v>81</v>
      </c>
      <c r="U300" s="1" t="s">
        <v>82</v>
      </c>
      <c r="V300" s="1" t="s">
        <v>77</v>
      </c>
      <c r="W300" s="1" t="s">
        <v>85</v>
      </c>
    </row>
    <row r="301" spans="16:23" x14ac:dyDescent="0.3">
      <c r="P301" s="1">
        <v>299</v>
      </c>
      <c r="Q301" s="1" t="s">
        <v>73</v>
      </c>
      <c r="R301" s="1" t="s">
        <v>74</v>
      </c>
      <c r="S301" s="1">
        <v>25</v>
      </c>
      <c r="T301" s="1" t="s">
        <v>89</v>
      </c>
      <c r="U301" s="1" t="s">
        <v>87</v>
      </c>
      <c r="V301" s="1" t="s">
        <v>83</v>
      </c>
      <c r="W301" s="1" t="s">
        <v>85</v>
      </c>
    </row>
    <row r="302" spans="16:23" x14ac:dyDescent="0.3">
      <c r="P302" s="1">
        <v>300</v>
      </c>
      <c r="Q302" s="1" t="s">
        <v>73</v>
      </c>
      <c r="R302" s="1" t="s">
        <v>74</v>
      </c>
      <c r="S302" s="1">
        <v>31</v>
      </c>
      <c r="T302" s="1" t="s">
        <v>81</v>
      </c>
      <c r="U302" s="1" t="s">
        <v>82</v>
      </c>
      <c r="V302" s="1" t="s">
        <v>83</v>
      </c>
      <c r="W302" s="1" t="s">
        <v>78</v>
      </c>
    </row>
    <row r="303" spans="16:23" x14ac:dyDescent="0.3">
      <c r="P303" s="1">
        <v>301</v>
      </c>
      <c r="Q303" s="1" t="s">
        <v>88</v>
      </c>
      <c r="R303" s="1" t="s">
        <v>74</v>
      </c>
      <c r="S303" s="1">
        <v>25</v>
      </c>
      <c r="T303" s="1" t="s">
        <v>89</v>
      </c>
      <c r="U303" s="1" t="s">
        <v>82</v>
      </c>
      <c r="V303" s="1" t="s">
        <v>83</v>
      </c>
      <c r="W303" s="1" t="s">
        <v>85</v>
      </c>
    </row>
    <row r="304" spans="16:23" x14ac:dyDescent="0.3">
      <c r="P304" s="1">
        <v>302</v>
      </c>
      <c r="Q304" s="1" t="s">
        <v>73</v>
      </c>
      <c r="R304" s="1" t="s">
        <v>74</v>
      </c>
      <c r="S304" s="1">
        <v>32</v>
      </c>
      <c r="T304" s="1" t="s">
        <v>81</v>
      </c>
      <c r="U304" s="1" t="s">
        <v>87</v>
      </c>
      <c r="V304" s="1" t="s">
        <v>83</v>
      </c>
      <c r="W304" s="1" t="s">
        <v>78</v>
      </c>
    </row>
    <row r="305" spans="16:23" x14ac:dyDescent="0.3">
      <c r="P305" s="1">
        <v>303</v>
      </c>
      <c r="Q305" s="1" t="s">
        <v>73</v>
      </c>
      <c r="R305" s="1" t="s">
        <v>74</v>
      </c>
      <c r="S305" s="1">
        <v>29</v>
      </c>
      <c r="T305" s="1" t="s">
        <v>81</v>
      </c>
      <c r="U305" s="1" t="s">
        <v>87</v>
      </c>
      <c r="V305" s="1" t="s">
        <v>77</v>
      </c>
      <c r="W305" s="1" t="s">
        <v>85</v>
      </c>
    </row>
    <row r="306" spans="16:23" x14ac:dyDescent="0.3">
      <c r="P306" s="1"/>
      <c r="Q306" s="1"/>
      <c r="R306" s="1"/>
      <c r="S306" s="1"/>
      <c r="T306" s="1"/>
      <c r="U306" s="1"/>
      <c r="V306" s="1"/>
      <c r="W306" s="1"/>
    </row>
    <row r="307" spans="16:23" x14ac:dyDescent="0.3">
      <c r="P307" s="1"/>
      <c r="Q307" s="1"/>
      <c r="R307" s="1"/>
      <c r="S307" s="1"/>
      <c r="T307" s="1"/>
      <c r="U307" s="1"/>
      <c r="V307" s="1"/>
      <c r="W307" s="1"/>
    </row>
    <row r="308" spans="16:23" x14ac:dyDescent="0.3">
      <c r="P308" s="1"/>
      <c r="Q308" s="1"/>
      <c r="R308" s="1"/>
      <c r="S308" s="1"/>
      <c r="T308" s="1"/>
      <c r="U308" s="1"/>
      <c r="V308" s="1"/>
      <c r="W308" s="1"/>
    </row>
    <row r="309" spans="16:23" x14ac:dyDescent="0.3">
      <c r="P309" s="1"/>
      <c r="Q309" s="1"/>
      <c r="R309" s="1"/>
      <c r="S309" s="1"/>
      <c r="T309" s="1"/>
      <c r="U309" s="1"/>
      <c r="V309" s="1"/>
      <c r="W309" s="1"/>
    </row>
    <row r="310" spans="16:23" x14ac:dyDescent="0.3">
      <c r="P310" s="1"/>
      <c r="Q310" s="1"/>
      <c r="R310" s="1"/>
      <c r="S310" s="1"/>
      <c r="T310" s="1"/>
      <c r="U310" s="1"/>
      <c r="V310" s="1"/>
      <c r="W310" s="1"/>
    </row>
    <row r="311" spans="16:23" x14ac:dyDescent="0.3">
      <c r="P311" s="1"/>
      <c r="Q311" s="1"/>
      <c r="R311" s="1"/>
      <c r="S311" s="1"/>
      <c r="T311" s="1"/>
      <c r="U311" s="1"/>
      <c r="V311" s="1"/>
      <c r="W311" s="1"/>
    </row>
    <row r="312" spans="16:23" x14ac:dyDescent="0.3">
      <c r="P312" s="1"/>
      <c r="Q312" s="1"/>
      <c r="R312" s="1"/>
      <c r="S312" s="1"/>
      <c r="T312" s="1"/>
      <c r="U312" s="1"/>
      <c r="V312" s="1"/>
      <c r="W312" s="1"/>
    </row>
    <row r="313" spans="16:23" x14ac:dyDescent="0.3">
      <c r="P313" s="1"/>
      <c r="Q313" s="1"/>
      <c r="R313" s="1"/>
      <c r="S313" s="1"/>
      <c r="T313" s="1"/>
      <c r="U313" s="1"/>
      <c r="V313" s="1"/>
      <c r="W313" s="1"/>
    </row>
    <row r="314" spans="16:23" x14ac:dyDescent="0.3">
      <c r="P314" s="1"/>
      <c r="Q314" s="1"/>
      <c r="R314" s="1"/>
      <c r="S314" s="1"/>
      <c r="T314" s="1"/>
      <c r="U314" s="1"/>
      <c r="V314" s="1"/>
      <c r="W314" s="1"/>
    </row>
    <row r="315" spans="16:23" x14ac:dyDescent="0.3">
      <c r="P315" s="1"/>
      <c r="Q315" s="1"/>
      <c r="R315" s="1"/>
      <c r="S315" s="1"/>
      <c r="T315" s="1"/>
      <c r="U315" s="1"/>
      <c r="V315" s="1"/>
      <c r="W315" s="1"/>
    </row>
    <row r="316" spans="16:23" x14ac:dyDescent="0.3">
      <c r="P316" s="1"/>
      <c r="Q316" s="1"/>
      <c r="R316" s="1"/>
      <c r="S316" s="1"/>
      <c r="T316" s="1"/>
      <c r="U316" s="1"/>
      <c r="V316" s="1"/>
      <c r="W316" s="1"/>
    </row>
    <row r="317" spans="16:23" x14ac:dyDescent="0.3">
      <c r="P317" s="1"/>
      <c r="Q317" s="1"/>
      <c r="R317" s="1"/>
      <c r="S317" s="1"/>
      <c r="T317" s="1"/>
      <c r="U317" s="1"/>
      <c r="V317" s="1"/>
      <c r="W317" s="1"/>
    </row>
    <row r="318" spans="16:23" x14ac:dyDescent="0.3">
      <c r="P318" s="1"/>
      <c r="Q318" s="1"/>
      <c r="R318" s="1"/>
      <c r="S318" s="1"/>
      <c r="T318" s="1"/>
      <c r="U318" s="1"/>
      <c r="V318" s="1"/>
      <c r="W318" s="1"/>
    </row>
    <row r="319" spans="16:23" x14ac:dyDescent="0.3">
      <c r="P319" s="1"/>
      <c r="Q319" s="1"/>
      <c r="R319" s="1"/>
      <c r="S319" s="1"/>
      <c r="T319" s="1"/>
      <c r="U319" s="1"/>
      <c r="V319" s="1"/>
      <c r="W319" s="1"/>
    </row>
    <row r="320" spans="16:23" x14ac:dyDescent="0.3">
      <c r="P320" s="1"/>
      <c r="Q320" s="1"/>
      <c r="R320" s="1"/>
      <c r="S320" s="1"/>
      <c r="T320" s="1"/>
      <c r="U320" s="1"/>
      <c r="V320" s="1"/>
      <c r="W320" s="1"/>
    </row>
    <row r="321" spans="16:23" x14ac:dyDescent="0.3">
      <c r="P321" s="1"/>
      <c r="Q321" s="1"/>
      <c r="R321" s="1"/>
      <c r="S321" s="1"/>
      <c r="T321" s="1"/>
      <c r="U321" s="1"/>
      <c r="V321" s="1"/>
      <c r="W321" s="1"/>
    </row>
    <row r="322" spans="16:23" x14ac:dyDescent="0.3">
      <c r="P322" s="1"/>
      <c r="Q322" s="1"/>
      <c r="R322" s="1"/>
      <c r="S322" s="1"/>
      <c r="T322" s="1"/>
      <c r="U322" s="1"/>
      <c r="V322" s="1"/>
      <c r="W322" s="1"/>
    </row>
    <row r="323" spans="16:23" x14ac:dyDescent="0.3">
      <c r="P323" s="1"/>
      <c r="Q323" s="1"/>
      <c r="R323" s="1"/>
      <c r="S323" s="1"/>
      <c r="T323" s="1"/>
      <c r="U323" s="1"/>
      <c r="V323" s="1"/>
      <c r="W323" s="1"/>
    </row>
    <row r="324" spans="16:23" x14ac:dyDescent="0.3">
      <c r="P324" s="1"/>
      <c r="Q324" s="1"/>
      <c r="R324" s="1"/>
      <c r="S324" s="1"/>
      <c r="T324" s="1"/>
      <c r="U324" s="1"/>
      <c r="V324" s="1"/>
      <c r="W324" s="1"/>
    </row>
    <row r="325" spans="16:23" x14ac:dyDescent="0.3">
      <c r="P325" s="1"/>
      <c r="Q325" s="1"/>
      <c r="R325" s="1"/>
      <c r="S325" s="1"/>
      <c r="T325" s="1"/>
      <c r="U325" s="1"/>
      <c r="V325" s="1"/>
      <c r="W325" s="1"/>
    </row>
    <row r="326" spans="16:23" x14ac:dyDescent="0.3">
      <c r="P326" s="1"/>
      <c r="Q326" s="1"/>
      <c r="R326" s="1"/>
      <c r="S326" s="1"/>
      <c r="T326" s="1"/>
      <c r="U326" s="1"/>
      <c r="V326" s="1"/>
      <c r="W326" s="1"/>
    </row>
    <row r="327" spans="16:23" x14ac:dyDescent="0.3">
      <c r="P327" s="1"/>
      <c r="Q327" s="1"/>
      <c r="R327" s="1"/>
      <c r="S327" s="1"/>
      <c r="T327" s="1"/>
      <c r="U327" s="1"/>
      <c r="V327" s="1"/>
      <c r="W327" s="1"/>
    </row>
    <row r="328" spans="16:23" x14ac:dyDescent="0.3">
      <c r="P328" s="1"/>
      <c r="Q328" s="1"/>
      <c r="R328" s="1"/>
      <c r="S328" s="1"/>
      <c r="T328" s="1"/>
      <c r="U328" s="1"/>
      <c r="V328" s="1"/>
      <c r="W328" s="1"/>
    </row>
    <row r="329" spans="16:23" x14ac:dyDescent="0.3">
      <c r="P329" s="1"/>
      <c r="Q329" s="1"/>
      <c r="R329" s="1"/>
      <c r="S329" s="1"/>
      <c r="T329" s="1"/>
      <c r="U329" s="1"/>
      <c r="V329" s="1"/>
      <c r="W329" s="1"/>
    </row>
    <row r="330" spans="16:23" x14ac:dyDescent="0.3">
      <c r="P330" s="1"/>
      <c r="Q330" s="1"/>
      <c r="R330" s="1"/>
      <c r="S330" s="1"/>
      <c r="T330" s="1"/>
      <c r="U330" s="1"/>
      <c r="V330" s="1"/>
      <c r="W330" s="1"/>
    </row>
    <row r="331" spans="16:23" x14ac:dyDescent="0.3">
      <c r="P331" s="1"/>
      <c r="Q331" s="1"/>
      <c r="R331" s="1"/>
      <c r="S331" s="1"/>
      <c r="T331" s="1"/>
      <c r="U331" s="1"/>
      <c r="V331" s="1"/>
      <c r="W331" s="1"/>
    </row>
    <row r="332" spans="16:23" x14ac:dyDescent="0.3">
      <c r="P332" s="1"/>
      <c r="Q332" s="1"/>
      <c r="R332" s="1"/>
      <c r="S332" s="1"/>
      <c r="T332" s="1"/>
      <c r="U332" s="1"/>
      <c r="V332" s="1"/>
      <c r="W332" s="1"/>
    </row>
    <row r="333" spans="16:23" x14ac:dyDescent="0.3">
      <c r="P333" s="1"/>
      <c r="Q333" s="1"/>
      <c r="R333" s="1"/>
      <c r="S333" s="1"/>
      <c r="T333" s="1"/>
      <c r="U333" s="1"/>
      <c r="V333" s="1"/>
      <c r="W333" s="1"/>
    </row>
    <row r="334" spans="16:23" x14ac:dyDescent="0.3">
      <c r="P334" s="1"/>
      <c r="Q334" s="1"/>
      <c r="R334" s="1"/>
      <c r="S334" s="1"/>
      <c r="T334" s="1"/>
      <c r="U334" s="1"/>
      <c r="V334" s="1"/>
      <c r="W334" s="1"/>
    </row>
    <row r="335" spans="16:23" x14ac:dyDescent="0.3">
      <c r="P335" s="1"/>
      <c r="Q335" s="1"/>
      <c r="R335" s="1"/>
      <c r="S335" s="1"/>
      <c r="T335" s="1"/>
      <c r="U335" s="1"/>
      <c r="V335" s="1"/>
      <c r="W335" s="1"/>
    </row>
    <row r="336" spans="16:23" x14ac:dyDescent="0.3">
      <c r="P336" s="1"/>
      <c r="Q336" s="1"/>
      <c r="R336" s="1"/>
      <c r="S336" s="1"/>
      <c r="T336" s="1"/>
      <c r="U336" s="1"/>
      <c r="V336" s="1"/>
      <c r="W336" s="1"/>
    </row>
    <row r="337" spans="16:23" x14ac:dyDescent="0.3">
      <c r="P337" s="1"/>
      <c r="Q337" s="1"/>
      <c r="R337" s="1"/>
      <c r="S337" s="1"/>
      <c r="T337" s="1"/>
      <c r="U337" s="1"/>
      <c r="V337" s="1"/>
      <c r="W337" s="1"/>
    </row>
    <row r="338" spans="16:23" x14ac:dyDescent="0.3">
      <c r="P338" s="1"/>
      <c r="Q338" s="1"/>
      <c r="R338" s="1"/>
      <c r="S338" s="1"/>
      <c r="T338" s="1"/>
      <c r="U338" s="1"/>
      <c r="V338" s="1"/>
      <c r="W338" s="1"/>
    </row>
    <row r="339" spans="16:23" x14ac:dyDescent="0.3">
      <c r="P339" s="1"/>
      <c r="Q339" s="1"/>
      <c r="R339" s="1"/>
      <c r="S339" s="1"/>
      <c r="T339" s="1"/>
      <c r="U339" s="1"/>
      <c r="V339" s="1"/>
      <c r="W339" s="1"/>
    </row>
    <row r="340" spans="16:23" x14ac:dyDescent="0.3">
      <c r="P340" s="1"/>
      <c r="Q340" s="1"/>
      <c r="R340" s="1"/>
      <c r="S340" s="1"/>
      <c r="T340" s="1"/>
      <c r="U340" s="1"/>
      <c r="V340" s="1"/>
      <c r="W340" s="1"/>
    </row>
    <row r="341" spans="16:23" x14ac:dyDescent="0.3">
      <c r="P341" s="1"/>
      <c r="Q341" s="1"/>
      <c r="R341" s="1"/>
      <c r="S341" s="1"/>
      <c r="T341" s="1"/>
      <c r="U341" s="1"/>
      <c r="V341" s="1"/>
      <c r="W341" s="1"/>
    </row>
    <row r="342" spans="16:23" x14ac:dyDescent="0.3">
      <c r="P342" s="1"/>
      <c r="Q342" s="1"/>
      <c r="R342" s="1"/>
      <c r="S342" s="1"/>
      <c r="T342" s="1"/>
      <c r="U342" s="1"/>
      <c r="V342" s="1"/>
      <c r="W342" s="1"/>
    </row>
    <row r="343" spans="16:23" x14ac:dyDescent="0.3">
      <c r="P343" s="1"/>
      <c r="Q343" s="1"/>
      <c r="R343" s="1"/>
      <c r="S343" s="1"/>
      <c r="T343" s="1"/>
      <c r="U343" s="1"/>
      <c r="V343" s="1"/>
      <c r="W343" s="1"/>
    </row>
    <row r="344" spans="16:23" x14ac:dyDescent="0.3">
      <c r="P344" s="1"/>
      <c r="Q344" s="1"/>
      <c r="R344" s="1"/>
      <c r="S344" s="1"/>
      <c r="T344" s="1"/>
      <c r="U344" s="1"/>
      <c r="V344" s="1"/>
      <c r="W344" s="1"/>
    </row>
    <row r="345" spans="16:23" x14ac:dyDescent="0.3">
      <c r="P345" s="1"/>
      <c r="Q345" s="1"/>
      <c r="R345" s="1"/>
      <c r="S345" s="1"/>
      <c r="T345" s="1"/>
      <c r="U345" s="1"/>
      <c r="V345" s="1"/>
      <c r="W345" s="1"/>
    </row>
    <row r="346" spans="16:23" x14ac:dyDescent="0.3">
      <c r="P346" s="1"/>
      <c r="Q346" s="1"/>
      <c r="R346" s="1"/>
      <c r="S346" s="1"/>
      <c r="T346" s="1"/>
      <c r="U346" s="1"/>
      <c r="V346" s="1"/>
      <c r="W346" s="1"/>
    </row>
    <row r="347" spans="16:23" x14ac:dyDescent="0.3">
      <c r="P347" s="1"/>
      <c r="Q347" s="1"/>
      <c r="R347" s="1"/>
      <c r="S347" s="1"/>
      <c r="T347" s="1"/>
      <c r="U347" s="1"/>
      <c r="V347" s="1"/>
      <c r="W347" s="1"/>
    </row>
    <row r="348" spans="16:23" x14ac:dyDescent="0.3">
      <c r="P348" s="1"/>
      <c r="Q348" s="1"/>
      <c r="R348" s="1"/>
      <c r="S348" s="1"/>
      <c r="T348" s="1"/>
      <c r="U348" s="1"/>
      <c r="V348" s="1"/>
      <c r="W348" s="1"/>
    </row>
    <row r="349" spans="16:23" x14ac:dyDescent="0.3">
      <c r="P349" s="1"/>
      <c r="Q349" s="1"/>
      <c r="R349" s="1"/>
      <c r="S349" s="1"/>
      <c r="T349" s="1"/>
      <c r="U349" s="1"/>
      <c r="V349" s="1"/>
      <c r="W349" s="1"/>
    </row>
    <row r="350" spans="16:23" x14ac:dyDescent="0.3">
      <c r="P350" s="1"/>
      <c r="Q350" s="1"/>
      <c r="R350" s="1"/>
      <c r="S350" s="1"/>
      <c r="T350" s="1"/>
      <c r="U350" s="1"/>
      <c r="V350" s="1"/>
      <c r="W350" s="1"/>
    </row>
    <row r="351" spans="16:23" x14ac:dyDescent="0.3">
      <c r="P351" s="1"/>
      <c r="Q351" s="1"/>
      <c r="R351" s="1"/>
      <c r="S351" s="1"/>
      <c r="T351" s="1"/>
      <c r="U351" s="1"/>
      <c r="V351" s="1"/>
      <c r="W351" s="1"/>
    </row>
    <row r="352" spans="16:23" x14ac:dyDescent="0.3">
      <c r="P352" s="1"/>
      <c r="Q352" s="1"/>
      <c r="R352" s="1"/>
      <c r="S352" s="1"/>
      <c r="T352" s="1"/>
      <c r="U352" s="1"/>
      <c r="V352" s="1"/>
      <c r="W352" s="1"/>
    </row>
    <row r="353" spans="16:23" x14ac:dyDescent="0.3">
      <c r="P353" s="1"/>
      <c r="Q353" s="1"/>
      <c r="R353" s="1"/>
      <c r="S353" s="1"/>
      <c r="T353" s="1"/>
      <c r="U353" s="1"/>
      <c r="V353" s="1"/>
      <c r="W353" s="1"/>
    </row>
    <row r="354" spans="16:23" x14ac:dyDescent="0.3">
      <c r="P354" s="1"/>
      <c r="Q354" s="1"/>
      <c r="R354" s="1"/>
      <c r="S354" s="1"/>
      <c r="T354" s="1"/>
      <c r="U354" s="1"/>
      <c r="V354" s="1"/>
      <c r="W354" s="1"/>
    </row>
    <row r="355" spans="16:23" x14ac:dyDescent="0.3">
      <c r="P355" s="1"/>
      <c r="Q355" s="1"/>
      <c r="R355" s="1"/>
      <c r="S355" s="1"/>
      <c r="T355" s="1"/>
      <c r="U355" s="1"/>
      <c r="V355" s="1"/>
      <c r="W355" s="1"/>
    </row>
    <row r="356" spans="16:23" x14ac:dyDescent="0.3">
      <c r="P356" s="1"/>
      <c r="Q356" s="1"/>
      <c r="R356" s="1"/>
      <c r="S356" s="1"/>
      <c r="T356" s="1"/>
      <c r="U356" s="1"/>
      <c r="V356" s="1"/>
      <c r="W356" s="1"/>
    </row>
    <row r="357" spans="16:23" x14ac:dyDescent="0.3">
      <c r="P357" s="1"/>
      <c r="Q357" s="1"/>
      <c r="R357" s="1"/>
      <c r="S357" s="1"/>
      <c r="T357" s="1"/>
      <c r="U357" s="1"/>
      <c r="V357" s="1"/>
      <c r="W357" s="1"/>
    </row>
    <row r="358" spans="16:23" x14ac:dyDescent="0.3">
      <c r="P358" s="1"/>
      <c r="Q358" s="1"/>
      <c r="R358" s="1"/>
      <c r="S358" s="1"/>
      <c r="T358" s="1"/>
      <c r="U358" s="1"/>
      <c r="V358" s="1"/>
      <c r="W358" s="1"/>
    </row>
    <row r="359" spans="16:23" x14ac:dyDescent="0.3">
      <c r="P359" s="1"/>
      <c r="Q359" s="1"/>
      <c r="R359" s="1"/>
      <c r="S359" s="1"/>
      <c r="T359" s="1"/>
      <c r="U359" s="1"/>
      <c r="V359" s="1"/>
      <c r="W359" s="1"/>
    </row>
    <row r="360" spans="16:23" x14ac:dyDescent="0.3">
      <c r="P360" s="1"/>
      <c r="Q360" s="1"/>
      <c r="R360" s="1"/>
      <c r="S360" s="1"/>
      <c r="T360" s="1"/>
      <c r="U360" s="1"/>
      <c r="V360" s="1"/>
      <c r="W360" s="1"/>
    </row>
    <row r="361" spans="16:23" x14ac:dyDescent="0.3">
      <c r="P361" s="1"/>
      <c r="Q361" s="1"/>
      <c r="R361" s="1"/>
      <c r="S361" s="1"/>
      <c r="T361" s="1"/>
      <c r="U361" s="1"/>
      <c r="V361" s="1"/>
      <c r="W361" s="1"/>
    </row>
    <row r="362" spans="16:23" x14ac:dyDescent="0.3">
      <c r="P362" s="1"/>
      <c r="Q362" s="1"/>
      <c r="R362" s="1"/>
      <c r="S362" s="1"/>
      <c r="T362" s="1"/>
      <c r="U362" s="1"/>
      <c r="V362" s="1"/>
      <c r="W362" s="1"/>
    </row>
    <row r="363" spans="16:23" x14ac:dyDescent="0.3">
      <c r="P363" s="1"/>
      <c r="Q363" s="1"/>
      <c r="R363" s="1"/>
      <c r="S363" s="1"/>
      <c r="T363" s="1"/>
      <c r="U363" s="1"/>
      <c r="V363" s="1"/>
      <c r="W363" s="1"/>
    </row>
    <row r="364" spans="16:23" x14ac:dyDescent="0.3">
      <c r="P364" s="1"/>
      <c r="Q364" s="1"/>
      <c r="R364" s="1"/>
      <c r="S364" s="1"/>
      <c r="T364" s="1"/>
      <c r="U364" s="1"/>
      <c r="V364" s="1"/>
      <c r="W364" s="1"/>
    </row>
    <row r="365" spans="16:23" x14ac:dyDescent="0.3">
      <c r="P365" s="1"/>
      <c r="Q365" s="1"/>
      <c r="R365" s="1"/>
      <c r="S365" s="1"/>
      <c r="T365" s="1"/>
      <c r="U365" s="1"/>
      <c r="V365" s="1"/>
      <c r="W365" s="1"/>
    </row>
    <row r="366" spans="16:23" x14ac:dyDescent="0.3">
      <c r="P366" s="1"/>
      <c r="Q366" s="1"/>
      <c r="R366" s="1"/>
      <c r="S366" s="1"/>
      <c r="T366" s="1"/>
      <c r="U366" s="1"/>
      <c r="V366" s="1"/>
      <c r="W366" s="1"/>
    </row>
    <row r="367" spans="16:23" x14ac:dyDescent="0.3">
      <c r="P367" s="1"/>
      <c r="Q367" s="1"/>
      <c r="R367" s="1"/>
      <c r="S367" s="1"/>
      <c r="T367" s="1"/>
      <c r="U367" s="1"/>
      <c r="V367" s="1"/>
      <c r="W367" s="1"/>
    </row>
    <row r="368" spans="16:23" x14ac:dyDescent="0.3">
      <c r="P368" s="1"/>
      <c r="Q368" s="1"/>
      <c r="R368" s="1"/>
      <c r="S368" s="1"/>
      <c r="T368" s="1"/>
      <c r="U368" s="1"/>
      <c r="V368" s="1"/>
      <c r="W368" s="1"/>
    </row>
    <row r="369" spans="16:23" x14ac:dyDescent="0.3">
      <c r="P369" s="1"/>
      <c r="Q369" s="1"/>
      <c r="R369" s="1"/>
      <c r="S369" s="1"/>
      <c r="T369" s="1"/>
      <c r="U369" s="1"/>
      <c r="V369" s="1"/>
      <c r="W369" s="1"/>
    </row>
    <row r="370" spans="16:23" x14ac:dyDescent="0.3">
      <c r="P370" s="1"/>
      <c r="Q370" s="1"/>
      <c r="R370" s="1"/>
      <c r="S370" s="1"/>
      <c r="T370" s="1"/>
      <c r="U370" s="1"/>
      <c r="V370" s="1"/>
      <c r="W370" s="1"/>
    </row>
    <row r="371" spans="16:23" x14ac:dyDescent="0.3">
      <c r="P371" s="1"/>
      <c r="Q371" s="1"/>
      <c r="R371" s="1"/>
      <c r="S371" s="1"/>
      <c r="T371" s="1"/>
      <c r="U371" s="1"/>
      <c r="V371" s="1"/>
      <c r="W371" s="1"/>
    </row>
    <row r="372" spans="16:23" x14ac:dyDescent="0.3">
      <c r="P372" s="1"/>
      <c r="Q372" s="1"/>
      <c r="R372" s="1"/>
      <c r="S372" s="1"/>
      <c r="T372" s="1"/>
      <c r="U372" s="1"/>
      <c r="V372" s="1"/>
      <c r="W372" s="1"/>
    </row>
    <row r="373" spans="16:23" x14ac:dyDescent="0.3">
      <c r="P373" s="1"/>
      <c r="Q373" s="1"/>
      <c r="R373" s="1"/>
      <c r="S373" s="1"/>
      <c r="T373" s="1"/>
      <c r="U373" s="1"/>
      <c r="V373" s="1"/>
      <c r="W373" s="1"/>
    </row>
    <row r="374" spans="16:23" x14ac:dyDescent="0.3">
      <c r="P374" s="1"/>
      <c r="Q374" s="1"/>
      <c r="R374" s="1"/>
      <c r="S374" s="1"/>
      <c r="T374" s="1"/>
      <c r="U374" s="1"/>
      <c r="V374" s="1"/>
      <c r="W374" s="1"/>
    </row>
    <row r="375" spans="16:23" x14ac:dyDescent="0.3">
      <c r="P375" s="1"/>
      <c r="Q375" s="1"/>
      <c r="R375" s="1"/>
      <c r="S375" s="1"/>
      <c r="T375" s="1"/>
      <c r="U375" s="1"/>
      <c r="V375" s="1"/>
      <c r="W375" s="1"/>
    </row>
    <row r="376" spans="16:23" x14ac:dyDescent="0.3">
      <c r="P376" s="1"/>
      <c r="Q376" s="1"/>
      <c r="R376" s="1"/>
      <c r="S376" s="1"/>
      <c r="T376" s="1"/>
      <c r="U376" s="1"/>
      <c r="V376" s="1"/>
      <c r="W376" s="1"/>
    </row>
    <row r="377" spans="16:23" x14ac:dyDescent="0.3">
      <c r="P377" s="1"/>
      <c r="Q377" s="1"/>
      <c r="R377" s="1"/>
      <c r="S377" s="1"/>
      <c r="T377" s="1"/>
      <c r="U377" s="1"/>
      <c r="V377" s="1"/>
      <c r="W377" s="1"/>
    </row>
    <row r="378" spans="16:23" x14ac:dyDescent="0.3">
      <c r="P378" s="1"/>
      <c r="Q378" s="1"/>
      <c r="R378" s="1"/>
      <c r="S378" s="1"/>
      <c r="T378" s="1"/>
      <c r="U378" s="1"/>
      <c r="V378" s="1"/>
      <c r="W378" s="1"/>
    </row>
    <row r="379" spans="16:23" x14ac:dyDescent="0.3">
      <c r="P379" s="1"/>
      <c r="Q379" s="1"/>
      <c r="R379" s="1"/>
      <c r="S379" s="1"/>
      <c r="T379" s="1"/>
      <c r="U379" s="1"/>
      <c r="V379" s="1"/>
      <c r="W379" s="1"/>
    </row>
    <row r="380" spans="16:23" x14ac:dyDescent="0.3">
      <c r="P380" s="1"/>
      <c r="Q380" s="1"/>
      <c r="R380" s="1"/>
      <c r="S380" s="1"/>
      <c r="T380" s="1"/>
      <c r="U380" s="1"/>
      <c r="V380" s="1"/>
      <c r="W380" s="1"/>
    </row>
    <row r="381" spans="16:23" x14ac:dyDescent="0.3">
      <c r="P381" s="1"/>
      <c r="Q381" s="1"/>
      <c r="R381" s="1"/>
      <c r="S381" s="1"/>
      <c r="T381" s="1"/>
      <c r="U381" s="1"/>
      <c r="V381" s="1"/>
      <c r="W381" s="1"/>
    </row>
    <row r="382" spans="16:23" x14ac:dyDescent="0.3">
      <c r="P382" s="1"/>
      <c r="Q382" s="1"/>
      <c r="R382" s="1"/>
      <c r="S382" s="1"/>
      <c r="T382" s="1"/>
      <c r="U382" s="1"/>
      <c r="V382" s="1"/>
      <c r="W382" s="1"/>
    </row>
    <row r="383" spans="16:23" x14ac:dyDescent="0.3">
      <c r="P383" s="1"/>
      <c r="Q383" s="1"/>
      <c r="R383" s="1"/>
      <c r="S383" s="1"/>
      <c r="T383" s="1"/>
      <c r="U383" s="1"/>
      <c r="V383" s="1"/>
      <c r="W383" s="1"/>
    </row>
    <row r="384" spans="16:23" x14ac:dyDescent="0.3">
      <c r="P384" s="1"/>
      <c r="Q384" s="1"/>
      <c r="R384" s="1"/>
      <c r="S384" s="1"/>
      <c r="T384" s="1"/>
      <c r="U384" s="1"/>
      <c r="V384" s="1"/>
      <c r="W384" s="1"/>
    </row>
    <row r="385" spans="16:23" x14ac:dyDescent="0.3">
      <c r="P385" s="1"/>
      <c r="Q385" s="1"/>
      <c r="R385" s="1"/>
      <c r="S385" s="1"/>
      <c r="T385" s="1"/>
      <c r="U385" s="1"/>
      <c r="V385" s="1"/>
      <c r="W385" s="1"/>
    </row>
    <row r="386" spans="16:23" x14ac:dyDescent="0.3">
      <c r="P386" s="1"/>
      <c r="Q386" s="1"/>
      <c r="R386" s="1"/>
      <c r="S386" s="1"/>
      <c r="T386" s="1"/>
      <c r="U386" s="1"/>
      <c r="V386" s="1"/>
      <c r="W386" s="1"/>
    </row>
    <row r="387" spans="16:23" x14ac:dyDescent="0.3">
      <c r="P387" s="1"/>
      <c r="Q387" s="1"/>
      <c r="R387" s="1"/>
      <c r="S387" s="1"/>
      <c r="T387" s="1"/>
      <c r="U387" s="1"/>
      <c r="V387" s="1"/>
      <c r="W387" s="1"/>
    </row>
    <row r="388" spans="16:23" x14ac:dyDescent="0.3">
      <c r="P388" s="1"/>
      <c r="Q388" s="1"/>
      <c r="R388" s="1"/>
      <c r="S388" s="1"/>
      <c r="T388" s="1"/>
      <c r="U388" s="1"/>
      <c r="V388" s="1"/>
      <c r="W388" s="1"/>
    </row>
    <row r="389" spans="16:23" x14ac:dyDescent="0.3">
      <c r="P389" s="1"/>
      <c r="Q389" s="1"/>
      <c r="R389" s="1"/>
      <c r="S389" s="1"/>
      <c r="T389" s="1"/>
      <c r="U389" s="1"/>
      <c r="V389" s="1"/>
      <c r="W389" s="1"/>
    </row>
    <row r="390" spans="16:23" x14ac:dyDescent="0.3">
      <c r="P390" s="1"/>
      <c r="Q390" s="1"/>
      <c r="R390" s="1"/>
      <c r="S390" s="1"/>
      <c r="T390" s="1"/>
      <c r="U390" s="1"/>
      <c r="V390" s="1"/>
      <c r="W390" s="1"/>
    </row>
    <row r="391" spans="16:23" x14ac:dyDescent="0.3">
      <c r="P391" s="1"/>
      <c r="Q391" s="1"/>
      <c r="R391" s="1"/>
      <c r="S391" s="1"/>
      <c r="T391" s="1"/>
      <c r="U391" s="1"/>
      <c r="V391" s="1"/>
      <c r="W391" s="1"/>
    </row>
    <row r="392" spans="16:23" x14ac:dyDescent="0.3">
      <c r="P392" s="1"/>
      <c r="Q392" s="1"/>
      <c r="R392" s="1"/>
      <c r="S392" s="1"/>
      <c r="T392" s="1"/>
      <c r="U392" s="1"/>
      <c r="V392" s="1"/>
      <c r="W392" s="1"/>
    </row>
    <row r="393" spans="16:23" x14ac:dyDescent="0.3">
      <c r="P393" s="1"/>
      <c r="Q393" s="1"/>
      <c r="R393" s="1"/>
      <c r="S393" s="1"/>
      <c r="T393" s="1"/>
      <c r="U393" s="1"/>
      <c r="V393" s="1"/>
      <c r="W393" s="1"/>
    </row>
    <row r="394" spans="16:23" x14ac:dyDescent="0.3">
      <c r="P394" s="1"/>
      <c r="Q394" s="1"/>
      <c r="R394" s="1"/>
      <c r="S394" s="1"/>
      <c r="T394" s="1"/>
      <c r="U394" s="1"/>
      <c r="V394" s="1"/>
      <c r="W394" s="1"/>
    </row>
    <row r="395" spans="16:23" x14ac:dyDescent="0.3">
      <c r="P395" s="1"/>
      <c r="Q395" s="1"/>
      <c r="R395" s="1"/>
      <c r="S395" s="1"/>
      <c r="T395" s="1"/>
      <c r="U395" s="1"/>
      <c r="V395" s="1"/>
      <c r="W395" s="1"/>
    </row>
    <row r="396" spans="16:23" x14ac:dyDescent="0.3">
      <c r="P396" s="1"/>
      <c r="Q396" s="1"/>
      <c r="R396" s="1"/>
      <c r="S396" s="1"/>
      <c r="T396" s="1"/>
      <c r="U396" s="1"/>
      <c r="V396" s="1"/>
      <c r="W396" s="1"/>
    </row>
    <row r="397" spans="16:23" x14ac:dyDescent="0.3">
      <c r="P397" s="1"/>
      <c r="Q397" s="1"/>
      <c r="R397" s="1"/>
      <c r="S397" s="1"/>
      <c r="T397" s="1"/>
      <c r="U397" s="1"/>
      <c r="V397" s="1"/>
      <c r="W397" s="1"/>
    </row>
    <row r="398" spans="16:23" x14ac:dyDescent="0.3">
      <c r="P398" s="1"/>
      <c r="Q398" s="1"/>
      <c r="R398" s="1"/>
      <c r="S398" s="1"/>
      <c r="T398" s="1"/>
      <c r="U398" s="1"/>
      <c r="V398" s="1"/>
      <c r="W398" s="1"/>
    </row>
    <row r="399" spans="16:23" x14ac:dyDescent="0.3">
      <c r="P399" s="1"/>
      <c r="Q399" s="1"/>
      <c r="R399" s="1"/>
      <c r="S399" s="1"/>
      <c r="T399" s="1"/>
      <c r="U399" s="1"/>
      <c r="V399" s="1"/>
      <c r="W399" s="1"/>
    </row>
    <row r="400" spans="16:23" x14ac:dyDescent="0.3">
      <c r="P400" s="1"/>
      <c r="Q400" s="1"/>
      <c r="R400" s="1"/>
      <c r="S400" s="1"/>
      <c r="T400" s="1"/>
      <c r="U400" s="1"/>
      <c r="V400" s="1"/>
      <c r="W400" s="1"/>
    </row>
    <row r="401" spans="16:23" x14ac:dyDescent="0.3">
      <c r="P401" s="1"/>
      <c r="Q401" s="1"/>
      <c r="R401" s="1"/>
      <c r="S401" s="1"/>
      <c r="T401" s="1"/>
      <c r="U401" s="1"/>
      <c r="V401" s="1"/>
      <c r="W401" s="1"/>
    </row>
    <row r="402" spans="16:23" x14ac:dyDescent="0.3">
      <c r="P402" s="1"/>
      <c r="Q402" s="1"/>
      <c r="R402" s="1"/>
      <c r="S402" s="1"/>
      <c r="T402" s="1"/>
      <c r="U402" s="1"/>
      <c r="V402" s="1"/>
      <c r="W402" s="1"/>
    </row>
    <row r="403" spans="16:23" x14ac:dyDescent="0.3">
      <c r="P403" s="1"/>
      <c r="Q403" s="1"/>
      <c r="R403" s="1"/>
      <c r="S403" s="1"/>
      <c r="T403" s="1"/>
      <c r="U403" s="1"/>
      <c r="V403" s="1"/>
      <c r="W403" s="1"/>
    </row>
    <row r="404" spans="16:23" x14ac:dyDescent="0.3">
      <c r="P404" s="1"/>
      <c r="Q404" s="1"/>
      <c r="R404" s="1"/>
      <c r="S404" s="1"/>
      <c r="T404" s="1"/>
      <c r="U404" s="1"/>
      <c r="V404" s="1"/>
      <c r="W404" s="1"/>
    </row>
    <row r="405" spans="16:23" x14ac:dyDescent="0.3">
      <c r="P405" s="1"/>
      <c r="Q405" s="1"/>
      <c r="R405" s="1"/>
      <c r="S405" s="1"/>
      <c r="T405" s="1"/>
      <c r="U405" s="1"/>
      <c r="V405" s="1"/>
      <c r="W405" s="1"/>
    </row>
    <row r="406" spans="16:23" x14ac:dyDescent="0.3">
      <c r="P406" s="1"/>
      <c r="Q406" s="1"/>
      <c r="R406" s="1"/>
      <c r="S406" s="1"/>
      <c r="T406" s="1"/>
      <c r="U406" s="1"/>
      <c r="V406" s="1"/>
      <c r="W406" s="1"/>
    </row>
    <row r="407" spans="16:23" x14ac:dyDescent="0.3">
      <c r="P407" s="1"/>
      <c r="Q407" s="1"/>
      <c r="R407" s="1"/>
      <c r="S407" s="1"/>
      <c r="T407" s="1"/>
      <c r="U407" s="1"/>
      <c r="V407" s="1"/>
      <c r="W407" s="1"/>
    </row>
    <row r="408" spans="16:23" x14ac:dyDescent="0.3">
      <c r="P408" s="1"/>
      <c r="Q408" s="1"/>
      <c r="R408" s="1"/>
      <c r="S408" s="1"/>
      <c r="T408" s="1"/>
      <c r="U408" s="1"/>
      <c r="V408" s="1"/>
      <c r="W408" s="1"/>
    </row>
    <row r="409" spans="16:23" x14ac:dyDescent="0.3">
      <c r="P409" s="1"/>
      <c r="Q409" s="1"/>
      <c r="R409" s="1"/>
      <c r="S409" s="1"/>
      <c r="T409" s="1"/>
      <c r="U409" s="1"/>
      <c r="V409" s="1"/>
      <c r="W409" s="1"/>
    </row>
    <row r="410" spans="16:23" x14ac:dyDescent="0.3">
      <c r="P410" s="1"/>
      <c r="Q410" s="1"/>
      <c r="R410" s="1"/>
      <c r="S410" s="1"/>
      <c r="T410" s="1"/>
      <c r="U410" s="1"/>
      <c r="V410" s="1"/>
      <c r="W410" s="1"/>
    </row>
    <row r="411" spans="16:23" x14ac:dyDescent="0.3">
      <c r="P411" s="1"/>
      <c r="Q411" s="1"/>
      <c r="R411" s="1"/>
      <c r="S411" s="1"/>
      <c r="T411" s="1"/>
      <c r="U411" s="1"/>
      <c r="V411" s="1"/>
      <c r="W411" s="1"/>
    </row>
    <row r="412" spans="16:23" x14ac:dyDescent="0.3">
      <c r="P412" s="1"/>
      <c r="Q412" s="1"/>
      <c r="R412" s="1"/>
      <c r="S412" s="1"/>
      <c r="T412" s="1"/>
      <c r="U412" s="1"/>
      <c r="V412" s="1"/>
      <c r="W412" s="1"/>
    </row>
    <row r="413" spans="16:23" x14ac:dyDescent="0.3">
      <c r="P413" s="1"/>
      <c r="Q413" s="1"/>
      <c r="R413" s="1"/>
      <c r="S413" s="1"/>
      <c r="T413" s="1"/>
      <c r="U413" s="1"/>
      <c r="V413" s="1"/>
      <c r="W413" s="1"/>
    </row>
    <row r="414" spans="16:23" x14ac:dyDescent="0.3">
      <c r="P414" s="1"/>
      <c r="Q414" s="1"/>
      <c r="R414" s="1"/>
      <c r="S414" s="1"/>
      <c r="T414" s="1"/>
      <c r="U414" s="1"/>
      <c r="V414" s="1"/>
      <c r="W414" s="1"/>
    </row>
    <row r="415" spans="16:23" x14ac:dyDescent="0.3">
      <c r="P415" s="1"/>
      <c r="Q415" s="1"/>
      <c r="R415" s="1"/>
      <c r="S415" s="1"/>
      <c r="T415" s="1"/>
      <c r="U415" s="1"/>
      <c r="V415" s="1"/>
      <c r="W415" s="1"/>
    </row>
    <row r="416" spans="16:23" x14ac:dyDescent="0.3">
      <c r="P416" s="1"/>
      <c r="Q416" s="1"/>
      <c r="R416" s="1"/>
      <c r="S416" s="1"/>
      <c r="T416" s="1"/>
      <c r="U416" s="1"/>
      <c r="V416" s="1"/>
      <c r="W416" s="1"/>
    </row>
    <row r="417" spans="16:23" x14ac:dyDescent="0.3">
      <c r="P417" s="1"/>
      <c r="Q417" s="1"/>
      <c r="R417" s="1"/>
      <c r="S417" s="1"/>
      <c r="T417" s="1"/>
      <c r="U417" s="1"/>
      <c r="V417" s="1"/>
      <c r="W417" s="1"/>
    </row>
    <row r="418" spans="16:23" x14ac:dyDescent="0.3">
      <c r="P418" s="1"/>
      <c r="Q418" s="1"/>
      <c r="R418" s="1"/>
      <c r="S418" s="1"/>
      <c r="T418" s="1"/>
      <c r="U418" s="1"/>
      <c r="V418" s="1"/>
      <c r="W418" s="1"/>
    </row>
    <row r="419" spans="16:23" x14ac:dyDescent="0.3">
      <c r="P419" s="1"/>
      <c r="Q419" s="1"/>
      <c r="R419" s="1"/>
      <c r="S419" s="1"/>
      <c r="T419" s="1"/>
      <c r="U419" s="1"/>
      <c r="V419" s="1"/>
      <c r="W419" s="1"/>
    </row>
    <row r="420" spans="16:23" x14ac:dyDescent="0.3">
      <c r="P420" s="1"/>
      <c r="Q420" s="1"/>
      <c r="R420" s="1"/>
      <c r="S420" s="1"/>
      <c r="T420" s="1"/>
      <c r="U420" s="1"/>
      <c r="V420" s="1"/>
      <c r="W420" s="1"/>
    </row>
    <row r="421" spans="16:23" x14ac:dyDescent="0.3">
      <c r="P421" s="1"/>
      <c r="Q421" s="1"/>
      <c r="R421" s="1"/>
      <c r="S421" s="1"/>
      <c r="T421" s="1"/>
      <c r="U421" s="1"/>
      <c r="V421" s="1"/>
      <c r="W421" s="1"/>
    </row>
    <row r="422" spans="16:23" x14ac:dyDescent="0.3">
      <c r="P422" s="1"/>
      <c r="Q422" s="1"/>
      <c r="R422" s="1"/>
      <c r="S422" s="1"/>
      <c r="T422" s="1"/>
      <c r="U422" s="1"/>
      <c r="V422" s="1"/>
      <c r="W422" s="1"/>
    </row>
    <row r="423" spans="16:23" x14ac:dyDescent="0.3">
      <c r="P423" s="1"/>
      <c r="Q423" s="1"/>
      <c r="R423" s="1"/>
      <c r="S423" s="1"/>
      <c r="T423" s="1"/>
      <c r="U423" s="1"/>
      <c r="V423" s="1"/>
      <c r="W423" s="1"/>
    </row>
    <row r="424" spans="16:23" x14ac:dyDescent="0.3">
      <c r="P424" s="1"/>
      <c r="Q424" s="1"/>
      <c r="R424" s="1"/>
      <c r="S424" s="1"/>
      <c r="T424" s="1"/>
      <c r="U424" s="1"/>
      <c r="V424" s="1"/>
      <c r="W424" s="1"/>
    </row>
    <row r="425" spans="16:23" x14ac:dyDescent="0.3">
      <c r="P425" s="1"/>
      <c r="Q425" s="1"/>
      <c r="R425" s="1"/>
      <c r="S425" s="1"/>
      <c r="T425" s="1"/>
      <c r="U425" s="1"/>
      <c r="V425" s="1"/>
      <c r="W425" s="1"/>
    </row>
    <row r="426" spans="16:23" x14ac:dyDescent="0.3">
      <c r="P426" s="1"/>
      <c r="Q426" s="1"/>
      <c r="R426" s="1"/>
      <c r="S426" s="1"/>
      <c r="T426" s="1"/>
      <c r="U426" s="1"/>
      <c r="V426" s="1"/>
      <c r="W426" s="1"/>
    </row>
    <row r="427" spans="16:23" x14ac:dyDescent="0.3">
      <c r="P427" s="1"/>
      <c r="Q427" s="1"/>
      <c r="R427" s="1"/>
      <c r="S427" s="1"/>
      <c r="T427" s="1"/>
      <c r="U427" s="1"/>
      <c r="V427" s="1"/>
      <c r="W427" s="1"/>
    </row>
    <row r="428" spans="16:23" x14ac:dyDescent="0.3">
      <c r="P428" s="1"/>
      <c r="Q428" s="1"/>
      <c r="R428" s="1"/>
      <c r="S428" s="1"/>
      <c r="T428" s="1"/>
      <c r="U428" s="1"/>
      <c r="V428" s="1"/>
      <c r="W428" s="1"/>
    </row>
    <row r="429" spans="16:23" x14ac:dyDescent="0.3">
      <c r="P429" s="1"/>
      <c r="Q429" s="1"/>
      <c r="R429" s="1"/>
      <c r="S429" s="1"/>
      <c r="T429" s="1"/>
      <c r="U429" s="1"/>
      <c r="V429" s="1"/>
      <c r="W429" s="1"/>
    </row>
    <row r="430" spans="16:23" x14ac:dyDescent="0.3">
      <c r="P430" s="1"/>
      <c r="Q430" s="1"/>
      <c r="R430" s="1"/>
      <c r="S430" s="1"/>
      <c r="T430" s="1"/>
      <c r="U430" s="1"/>
      <c r="V430" s="1"/>
      <c r="W430" s="1"/>
    </row>
    <row r="431" spans="16:23" x14ac:dyDescent="0.3">
      <c r="P431" s="1"/>
      <c r="Q431" s="1"/>
      <c r="R431" s="1"/>
      <c r="S431" s="1"/>
      <c r="T431" s="1"/>
      <c r="U431" s="1"/>
      <c r="V431" s="1"/>
      <c r="W431" s="1"/>
    </row>
    <row r="432" spans="16:23" x14ac:dyDescent="0.3">
      <c r="P432" s="1"/>
      <c r="Q432" s="1"/>
      <c r="R432" s="1"/>
      <c r="S432" s="1"/>
      <c r="T432" s="1"/>
      <c r="U432" s="1"/>
      <c r="V432" s="1"/>
      <c r="W432" s="1"/>
    </row>
    <row r="433" spans="16:23" x14ac:dyDescent="0.3">
      <c r="P433" s="1"/>
      <c r="Q433" s="1"/>
      <c r="R433" s="1"/>
      <c r="S433" s="1"/>
      <c r="T433" s="1"/>
      <c r="U433" s="1"/>
      <c r="V433" s="1"/>
      <c r="W433" s="1"/>
    </row>
    <row r="434" spans="16:23" x14ac:dyDescent="0.3">
      <c r="P434" s="1"/>
      <c r="Q434" s="1"/>
      <c r="R434" s="1"/>
      <c r="S434" s="1"/>
      <c r="T434" s="1"/>
      <c r="U434" s="1"/>
      <c r="V434" s="1"/>
      <c r="W434" s="1"/>
    </row>
    <row r="435" spans="16:23" x14ac:dyDescent="0.3">
      <c r="P435" s="1"/>
      <c r="Q435" s="1"/>
      <c r="R435" s="1"/>
      <c r="S435" s="1"/>
      <c r="T435" s="1"/>
      <c r="U435" s="1"/>
      <c r="V435" s="1"/>
      <c r="W435" s="1"/>
    </row>
    <row r="436" spans="16:23" x14ac:dyDescent="0.3">
      <c r="P436" s="1"/>
      <c r="Q436" s="1"/>
      <c r="R436" s="1"/>
      <c r="S436" s="1"/>
      <c r="T436" s="1"/>
      <c r="U436" s="1"/>
      <c r="V436" s="1"/>
      <c r="W436" s="1"/>
    </row>
    <row r="437" spans="16:23" x14ac:dyDescent="0.3">
      <c r="P437" s="1"/>
      <c r="Q437" s="1"/>
      <c r="R437" s="1"/>
      <c r="S437" s="1"/>
      <c r="T437" s="1"/>
      <c r="U437" s="1"/>
      <c r="V437" s="1"/>
      <c r="W437" s="1"/>
    </row>
    <row r="438" spans="16:23" x14ac:dyDescent="0.3">
      <c r="P438" s="1"/>
      <c r="Q438" s="1"/>
      <c r="R438" s="1"/>
      <c r="S438" s="1"/>
      <c r="T438" s="1"/>
      <c r="U438" s="1"/>
      <c r="V438" s="1"/>
      <c r="W438" s="1"/>
    </row>
    <row r="439" spans="16:23" x14ac:dyDescent="0.3">
      <c r="P439" s="1"/>
      <c r="Q439" s="1"/>
      <c r="R439" s="1"/>
      <c r="S439" s="1"/>
      <c r="T439" s="1"/>
      <c r="U439" s="1"/>
      <c r="V439" s="1"/>
      <c r="W439" s="1"/>
    </row>
    <row r="440" spans="16:23" x14ac:dyDescent="0.3">
      <c r="P440" s="1"/>
      <c r="Q440" s="1"/>
      <c r="R440" s="1"/>
      <c r="S440" s="1"/>
      <c r="T440" s="1"/>
      <c r="U440" s="1"/>
      <c r="V440" s="1"/>
      <c r="W440" s="1"/>
    </row>
    <row r="441" spans="16:23" x14ac:dyDescent="0.3">
      <c r="P441" s="1"/>
      <c r="Q441" s="1"/>
      <c r="R441" s="1"/>
      <c r="S441" s="1"/>
      <c r="T441" s="1"/>
      <c r="U441" s="1"/>
      <c r="V441" s="1"/>
      <c r="W441" s="1"/>
    </row>
    <row r="442" spans="16:23" x14ac:dyDescent="0.3">
      <c r="P442" s="1"/>
      <c r="Q442" s="1"/>
      <c r="R442" s="1"/>
      <c r="S442" s="1"/>
      <c r="T442" s="1"/>
      <c r="U442" s="1"/>
      <c r="V442" s="1"/>
      <c r="W442" s="1"/>
    </row>
    <row r="443" spans="16:23" x14ac:dyDescent="0.3">
      <c r="P443" s="1"/>
      <c r="Q443" s="1"/>
      <c r="R443" s="1"/>
      <c r="S443" s="1"/>
      <c r="T443" s="1"/>
      <c r="U443" s="1"/>
      <c r="V443" s="1"/>
      <c r="W443" s="1"/>
    </row>
    <row r="444" spans="16:23" x14ac:dyDescent="0.3">
      <c r="P444" s="1"/>
      <c r="Q444" s="1"/>
      <c r="R444" s="1"/>
      <c r="S444" s="1"/>
      <c r="T444" s="1"/>
      <c r="U444" s="1"/>
      <c r="V444" s="1"/>
      <c r="W444" s="1"/>
    </row>
    <row r="445" spans="16:23" x14ac:dyDescent="0.3">
      <c r="P445" s="1"/>
      <c r="Q445" s="1"/>
      <c r="R445" s="1"/>
      <c r="S445" s="1"/>
      <c r="T445" s="1"/>
      <c r="U445" s="1"/>
      <c r="V445" s="1"/>
      <c r="W445" s="1"/>
    </row>
    <row r="446" spans="16:23" x14ac:dyDescent="0.3">
      <c r="P446" s="1"/>
      <c r="Q446" s="1"/>
      <c r="R446" s="1"/>
      <c r="S446" s="1"/>
      <c r="T446" s="1"/>
      <c r="U446" s="1"/>
      <c r="V446" s="1"/>
      <c r="W446" s="1"/>
    </row>
    <row r="447" spans="16:23" x14ac:dyDescent="0.3">
      <c r="P447" s="1"/>
      <c r="Q447" s="1"/>
      <c r="R447" s="1"/>
      <c r="S447" s="1"/>
      <c r="T447" s="1"/>
      <c r="U447" s="1"/>
      <c r="V447" s="1"/>
      <c r="W447" s="1"/>
    </row>
    <row r="448" spans="16:23" x14ac:dyDescent="0.3">
      <c r="P448" s="1"/>
      <c r="Q448" s="1"/>
      <c r="R448" s="1"/>
      <c r="S448" s="1"/>
      <c r="T448" s="1"/>
      <c r="U448" s="1"/>
      <c r="V448" s="1"/>
      <c r="W448" s="1"/>
    </row>
    <row r="449" spans="16:23" x14ac:dyDescent="0.3">
      <c r="P449" s="1"/>
      <c r="Q449" s="1"/>
      <c r="R449" s="1"/>
      <c r="S449" s="1"/>
      <c r="T449" s="1"/>
      <c r="U449" s="1"/>
      <c r="V449" s="1"/>
      <c r="W449" s="1"/>
    </row>
    <row r="450" spans="16:23" x14ac:dyDescent="0.3">
      <c r="P450" s="1"/>
      <c r="Q450" s="1"/>
      <c r="R450" s="1"/>
      <c r="S450" s="1"/>
      <c r="T450" s="1"/>
      <c r="U450" s="1"/>
      <c r="V450" s="1"/>
      <c r="W450" s="1"/>
    </row>
  </sheetData>
  <phoneticPr fontId="2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64"/>
  <sheetViews>
    <sheetView workbookViewId="0">
      <selection activeCell="U11" sqref="U11"/>
    </sheetView>
  </sheetViews>
  <sheetFormatPr defaultColWidth="8.6640625" defaultRowHeight="14" x14ac:dyDescent="0.3"/>
  <sheetData>
    <row r="1" spans="1:25" ht="34" customHeight="1" x14ac:dyDescent="0.3">
      <c r="A1" t="s">
        <v>91</v>
      </c>
      <c r="E1" t="s">
        <v>92</v>
      </c>
      <c r="J1" t="s">
        <v>93</v>
      </c>
      <c r="L1" t="s">
        <v>94</v>
      </c>
      <c r="O1" t="s">
        <v>95</v>
      </c>
      <c r="R1" t="s">
        <v>96</v>
      </c>
      <c r="U1" t="s">
        <v>97</v>
      </c>
    </row>
    <row r="2" spans="1:25" x14ac:dyDescent="0.3">
      <c r="A2" s="1" t="s">
        <v>98</v>
      </c>
      <c r="B2" s="1" t="s">
        <v>99</v>
      </c>
      <c r="C2" s="1" t="s">
        <v>100</v>
      </c>
      <c r="E2" s="1" t="s">
        <v>101</v>
      </c>
      <c r="F2" s="1" t="s">
        <v>92</v>
      </c>
      <c r="G2" s="1" t="s">
        <v>102</v>
      </c>
      <c r="H2" s="1" t="s">
        <v>103</v>
      </c>
      <c r="J2" s="1">
        <v>22</v>
      </c>
      <c r="L2" s="1" t="s">
        <v>104</v>
      </c>
      <c r="M2" s="1" t="s">
        <v>105</v>
      </c>
      <c r="O2" s="1" t="s">
        <v>106</v>
      </c>
      <c r="P2" s="1" t="s">
        <v>107</v>
      </c>
      <c r="R2" s="1" t="s">
        <v>108</v>
      </c>
      <c r="S2" s="1" t="s">
        <v>109</v>
      </c>
      <c r="U2" s="1"/>
      <c r="V2" s="1" t="s">
        <v>110</v>
      </c>
      <c r="W2" s="1" t="s">
        <v>111</v>
      </c>
      <c r="X2" s="1" t="s">
        <v>112</v>
      </c>
      <c r="Y2" s="1" t="s">
        <v>113</v>
      </c>
    </row>
    <row r="3" spans="1:25" x14ac:dyDescent="0.3">
      <c r="A3" s="1">
        <v>90</v>
      </c>
      <c r="B3" s="1">
        <v>83</v>
      </c>
      <c r="C3" s="1">
        <v>7</v>
      </c>
      <c r="E3" s="1">
        <v>1</v>
      </c>
      <c r="F3" s="1">
        <v>20.21</v>
      </c>
      <c r="G3" s="1">
        <v>0.21</v>
      </c>
      <c r="H3" s="1">
        <v>1</v>
      </c>
      <c r="J3" s="1">
        <v>29</v>
      </c>
      <c r="L3" s="1">
        <v>6.2</v>
      </c>
      <c r="M3" s="1">
        <v>3.9</v>
      </c>
      <c r="O3" s="1">
        <v>26</v>
      </c>
      <c r="P3" s="1">
        <v>36</v>
      </c>
      <c r="R3" s="1" t="s">
        <v>11</v>
      </c>
      <c r="S3" s="1">
        <v>1847</v>
      </c>
      <c r="U3" s="1" t="s">
        <v>114</v>
      </c>
      <c r="V3" s="1">
        <v>81</v>
      </c>
      <c r="W3" s="1">
        <v>82</v>
      </c>
      <c r="X3" s="1">
        <v>86</v>
      </c>
      <c r="Y3" s="1">
        <v>84</v>
      </c>
    </row>
    <row r="4" spans="1:25" x14ac:dyDescent="0.3">
      <c r="A4" s="1">
        <v>79</v>
      </c>
      <c r="B4" s="1">
        <v>70</v>
      </c>
      <c r="C4" s="1">
        <v>9</v>
      </c>
      <c r="E4" s="1">
        <v>2</v>
      </c>
      <c r="F4" s="1">
        <v>19.95</v>
      </c>
      <c r="G4" s="1">
        <v>-0.05</v>
      </c>
      <c r="H4" s="1">
        <v>-1</v>
      </c>
      <c r="J4" s="1">
        <v>71</v>
      </c>
      <c r="L4" s="1">
        <v>17.3</v>
      </c>
      <c r="M4" s="1">
        <v>7.3</v>
      </c>
      <c r="O4" s="1">
        <v>11</v>
      </c>
      <c r="P4" s="1">
        <v>32</v>
      </c>
      <c r="R4" s="1" t="s">
        <v>11</v>
      </c>
      <c r="S4" s="1">
        <v>1813</v>
      </c>
      <c r="U4" s="1" t="s">
        <v>115</v>
      </c>
      <c r="V4" s="1">
        <v>84</v>
      </c>
      <c r="W4" s="1">
        <v>83</v>
      </c>
      <c r="X4" s="1">
        <v>89</v>
      </c>
      <c r="Y4" s="1">
        <v>83</v>
      </c>
    </row>
    <row r="5" spans="1:25" x14ac:dyDescent="0.3">
      <c r="A5" s="1">
        <v>86</v>
      </c>
      <c r="B5" s="1">
        <v>80</v>
      </c>
      <c r="C5" s="1">
        <v>6</v>
      </c>
      <c r="E5" s="1">
        <v>3</v>
      </c>
      <c r="F5" s="1">
        <v>20.149999999999999</v>
      </c>
      <c r="G5" s="1">
        <v>0.15</v>
      </c>
      <c r="H5" s="1">
        <v>1</v>
      </c>
      <c r="J5" s="1">
        <v>34</v>
      </c>
      <c r="L5" s="1">
        <v>14.1</v>
      </c>
      <c r="M5" s="1">
        <v>4.4000000000000004</v>
      </c>
      <c r="O5" s="1">
        <v>7</v>
      </c>
      <c r="P5" s="1">
        <v>62</v>
      </c>
      <c r="R5" s="1" t="s">
        <v>11</v>
      </c>
      <c r="S5" s="1">
        <v>1955</v>
      </c>
      <c r="U5" s="1" t="s">
        <v>116</v>
      </c>
      <c r="V5" s="1">
        <v>80</v>
      </c>
      <c r="W5" s="1">
        <v>81</v>
      </c>
      <c r="X5" s="1">
        <v>84</v>
      </c>
      <c r="Y5" s="1">
        <v>82</v>
      </c>
    </row>
    <row r="6" spans="1:25" x14ac:dyDescent="0.3">
      <c r="A6" s="1">
        <v>88</v>
      </c>
      <c r="B6" s="1">
        <v>84</v>
      </c>
      <c r="C6" s="1">
        <v>4</v>
      </c>
      <c r="E6" s="1">
        <v>4</v>
      </c>
      <c r="F6" s="1">
        <v>20.07</v>
      </c>
      <c r="G6" s="1">
        <v>7.0000000000000007E-2</v>
      </c>
      <c r="H6" s="1">
        <v>1</v>
      </c>
      <c r="J6" s="1">
        <v>32</v>
      </c>
      <c r="L6" s="1">
        <v>9.3000000000000007</v>
      </c>
      <c r="M6" s="1">
        <v>4.2</v>
      </c>
      <c r="O6" s="1">
        <v>48</v>
      </c>
      <c r="P6" s="1">
        <v>51</v>
      </c>
      <c r="R6" s="1" t="s">
        <v>11</v>
      </c>
      <c r="S6" s="1">
        <v>1904</v>
      </c>
    </row>
    <row r="7" spans="1:25" x14ac:dyDescent="0.3">
      <c r="A7" s="1">
        <v>92</v>
      </c>
      <c r="B7" s="1">
        <v>87</v>
      </c>
      <c r="C7" s="1">
        <v>5</v>
      </c>
      <c r="E7" s="1">
        <v>5</v>
      </c>
      <c r="F7" s="1">
        <v>19.91</v>
      </c>
      <c r="G7" s="1">
        <v>-0.09</v>
      </c>
      <c r="H7" s="1">
        <v>-1</v>
      </c>
      <c r="J7" s="1">
        <v>22</v>
      </c>
      <c r="L7" s="1">
        <v>11.3</v>
      </c>
      <c r="M7" s="1">
        <v>4.9000000000000004</v>
      </c>
      <c r="O7" s="1">
        <v>19</v>
      </c>
      <c r="P7" s="1">
        <v>41</v>
      </c>
      <c r="R7" s="1" t="s">
        <v>11</v>
      </c>
      <c r="S7" s="1">
        <v>1846</v>
      </c>
    </row>
    <row r="8" spans="1:25" x14ac:dyDescent="0.3">
      <c r="A8" s="1">
        <v>79</v>
      </c>
      <c r="B8" s="1">
        <v>74</v>
      </c>
      <c r="C8" s="1">
        <v>5</v>
      </c>
      <c r="E8" s="1">
        <v>6</v>
      </c>
      <c r="F8" s="1">
        <v>19.989999999999998</v>
      </c>
      <c r="G8" s="1">
        <v>-0.01</v>
      </c>
      <c r="H8" s="1">
        <v>-1</v>
      </c>
      <c r="J8" s="1">
        <v>42</v>
      </c>
      <c r="L8" s="1">
        <v>6.5</v>
      </c>
      <c r="M8" s="1">
        <v>5.6</v>
      </c>
      <c r="O8" s="1">
        <v>35</v>
      </c>
      <c r="P8" s="1">
        <v>8</v>
      </c>
      <c r="R8" s="1" t="s">
        <v>11</v>
      </c>
      <c r="S8" s="1">
        <v>1854</v>
      </c>
    </row>
    <row r="9" spans="1:25" x14ac:dyDescent="0.3">
      <c r="A9" s="1">
        <v>76</v>
      </c>
      <c r="B9" s="1">
        <v>79</v>
      </c>
      <c r="C9" s="1">
        <v>-3</v>
      </c>
      <c r="E9" s="1">
        <v>7</v>
      </c>
      <c r="F9" s="1">
        <v>20.079999999999998</v>
      </c>
      <c r="G9" s="1">
        <v>0.08</v>
      </c>
      <c r="H9" s="1">
        <v>1</v>
      </c>
      <c r="J9" s="1">
        <v>28</v>
      </c>
      <c r="L9" s="1">
        <v>6.8</v>
      </c>
      <c r="M9" s="1">
        <v>4.7</v>
      </c>
      <c r="O9" s="1">
        <v>16</v>
      </c>
      <c r="P9" s="1">
        <v>28</v>
      </c>
      <c r="R9" s="1" t="s">
        <v>11</v>
      </c>
      <c r="S9" s="1">
        <v>1898</v>
      </c>
    </row>
    <row r="10" spans="1:25" x14ac:dyDescent="0.3">
      <c r="A10" s="1">
        <v>87</v>
      </c>
      <c r="B10" s="1">
        <v>83</v>
      </c>
      <c r="C10" s="1">
        <v>4</v>
      </c>
      <c r="E10" s="1">
        <v>8</v>
      </c>
      <c r="F10" s="1">
        <v>20.16</v>
      </c>
      <c r="G10" s="1">
        <v>0.16</v>
      </c>
      <c r="H10" s="1">
        <v>1</v>
      </c>
      <c r="J10" s="1">
        <v>21</v>
      </c>
      <c r="L10" s="1">
        <v>6.1</v>
      </c>
      <c r="M10" s="1">
        <v>11.2</v>
      </c>
      <c r="O10" s="1">
        <v>10</v>
      </c>
      <c r="P10" s="1">
        <v>39</v>
      </c>
      <c r="R10" s="1" t="s">
        <v>11</v>
      </c>
      <c r="S10" s="1">
        <v>1838</v>
      </c>
    </row>
    <row r="11" spans="1:25" x14ac:dyDescent="0.3">
      <c r="A11" s="1">
        <v>102</v>
      </c>
      <c r="B11" s="1">
        <v>96</v>
      </c>
      <c r="C11" s="1">
        <v>6</v>
      </c>
      <c r="E11" s="1">
        <v>9</v>
      </c>
      <c r="F11" s="1">
        <v>19.989999999999998</v>
      </c>
      <c r="G11" s="1">
        <v>-0.01</v>
      </c>
      <c r="H11" s="1">
        <v>-1</v>
      </c>
      <c r="J11" s="1">
        <v>23</v>
      </c>
      <c r="L11" s="1">
        <v>6.3</v>
      </c>
      <c r="M11" s="1"/>
      <c r="O11" s="1">
        <v>3</v>
      </c>
      <c r="P11" s="1">
        <v>6</v>
      </c>
      <c r="R11" s="1" t="s">
        <v>11</v>
      </c>
      <c r="S11" s="1">
        <v>1867</v>
      </c>
    </row>
    <row r="12" spans="1:25" x14ac:dyDescent="0.3">
      <c r="A12" s="1">
        <v>96</v>
      </c>
      <c r="B12" s="1">
        <v>90</v>
      </c>
      <c r="C12" s="1">
        <v>6</v>
      </c>
      <c r="E12" s="1">
        <v>10</v>
      </c>
      <c r="F12" s="1">
        <v>20.16</v>
      </c>
      <c r="G12" s="1">
        <v>0.16</v>
      </c>
      <c r="H12" s="1">
        <v>1</v>
      </c>
      <c r="J12" s="1">
        <v>36</v>
      </c>
      <c r="L12" s="1">
        <v>7.5</v>
      </c>
      <c r="M12" s="1"/>
      <c r="O12" s="1">
        <v>5</v>
      </c>
      <c r="P12" s="1">
        <v>34</v>
      </c>
      <c r="R12" s="1" t="s">
        <v>11</v>
      </c>
      <c r="S12" s="1">
        <v>1853</v>
      </c>
    </row>
    <row r="13" spans="1:25" x14ac:dyDescent="0.3">
      <c r="E13" s="1">
        <v>11</v>
      </c>
      <c r="F13" s="1">
        <v>20.09</v>
      </c>
      <c r="G13" s="1">
        <v>0.09</v>
      </c>
      <c r="H13" s="1">
        <v>1</v>
      </c>
      <c r="J13" s="1">
        <v>27</v>
      </c>
      <c r="O13" s="1">
        <v>12</v>
      </c>
      <c r="P13" s="1"/>
      <c r="R13" s="1" t="s">
        <v>11</v>
      </c>
      <c r="S13" s="1">
        <v>1833</v>
      </c>
    </row>
    <row r="14" spans="1:25" x14ac:dyDescent="0.3">
      <c r="E14" s="1">
        <v>12</v>
      </c>
      <c r="F14" s="1">
        <v>19.97</v>
      </c>
      <c r="G14" s="1">
        <v>-0.03</v>
      </c>
      <c r="H14" s="1">
        <v>-1</v>
      </c>
      <c r="O14" s="1">
        <v>22</v>
      </c>
      <c r="P14" s="1"/>
      <c r="R14" s="1" t="s">
        <v>11</v>
      </c>
      <c r="S14" s="1">
        <v>1897</v>
      </c>
    </row>
    <row r="15" spans="1:25" x14ac:dyDescent="0.3">
      <c r="E15" s="1">
        <v>13</v>
      </c>
      <c r="F15" s="1">
        <v>20.05</v>
      </c>
      <c r="G15" s="1">
        <v>0.05</v>
      </c>
      <c r="H15" s="1">
        <v>1</v>
      </c>
      <c r="R15" s="1" t="s">
        <v>11</v>
      </c>
      <c r="S15" s="1">
        <v>1906</v>
      </c>
    </row>
    <row r="16" spans="1:25" x14ac:dyDescent="0.3">
      <c r="E16" s="1">
        <v>14</v>
      </c>
      <c r="F16" s="1">
        <v>20.27</v>
      </c>
      <c r="G16" s="1">
        <v>0.27</v>
      </c>
      <c r="H16" s="1">
        <v>1</v>
      </c>
      <c r="R16" s="1" t="s">
        <v>11</v>
      </c>
      <c r="S16" s="1">
        <v>1944</v>
      </c>
    </row>
    <row r="17" spans="5:19" x14ac:dyDescent="0.3">
      <c r="E17" s="1">
        <v>15</v>
      </c>
      <c r="F17" s="1">
        <v>19.96</v>
      </c>
      <c r="G17" s="1">
        <v>-0.04</v>
      </c>
      <c r="H17" s="1">
        <v>-1</v>
      </c>
      <c r="R17" s="1" t="s">
        <v>11</v>
      </c>
      <c r="S17" s="1">
        <v>1863</v>
      </c>
    </row>
    <row r="18" spans="5:19" x14ac:dyDescent="0.3">
      <c r="E18" s="1">
        <v>16</v>
      </c>
      <c r="F18" s="1">
        <v>20.059999999999999</v>
      </c>
      <c r="G18" s="1">
        <v>0.06</v>
      </c>
      <c r="H18" s="1">
        <v>1</v>
      </c>
      <c r="R18" s="1" t="s">
        <v>11</v>
      </c>
      <c r="S18" s="1">
        <v>1912</v>
      </c>
    </row>
    <row r="19" spans="5:19" x14ac:dyDescent="0.3">
      <c r="R19" s="1" t="s">
        <v>16</v>
      </c>
      <c r="S19" s="1">
        <v>1744</v>
      </c>
    </row>
    <row r="20" spans="5:19" x14ac:dyDescent="0.3">
      <c r="R20" s="1" t="s">
        <v>16</v>
      </c>
      <c r="S20" s="1">
        <v>1843</v>
      </c>
    </row>
    <row r="21" spans="5:19" x14ac:dyDescent="0.3">
      <c r="R21" s="1" t="s">
        <v>16</v>
      </c>
      <c r="S21" s="1">
        <v>1857</v>
      </c>
    </row>
    <row r="22" spans="5:19" x14ac:dyDescent="0.3">
      <c r="R22" s="1" t="s">
        <v>16</v>
      </c>
      <c r="S22" s="1">
        <v>1882</v>
      </c>
    </row>
    <row r="23" spans="5:19" x14ac:dyDescent="0.3">
      <c r="R23" s="1" t="s">
        <v>16</v>
      </c>
      <c r="S23" s="1">
        <v>1771</v>
      </c>
    </row>
    <row r="24" spans="5:19" x14ac:dyDescent="0.3">
      <c r="R24" s="1" t="s">
        <v>16</v>
      </c>
      <c r="S24" s="1">
        <v>1858</v>
      </c>
    </row>
    <row r="25" spans="5:19" x14ac:dyDescent="0.3">
      <c r="R25" s="1" t="s">
        <v>16</v>
      </c>
      <c r="S25" s="1">
        <v>1826</v>
      </c>
    </row>
    <row r="26" spans="5:19" x14ac:dyDescent="0.3">
      <c r="R26" s="1" t="s">
        <v>16</v>
      </c>
      <c r="S26" s="1">
        <v>1774</v>
      </c>
    </row>
    <row r="27" spans="5:19" x14ac:dyDescent="0.3">
      <c r="R27" s="1" t="s">
        <v>16</v>
      </c>
      <c r="S27" s="1">
        <v>1844</v>
      </c>
    </row>
    <row r="28" spans="5:19" x14ac:dyDescent="0.3">
      <c r="R28" s="1" t="s">
        <v>16</v>
      </c>
      <c r="S28" s="1">
        <v>1684</v>
      </c>
    </row>
    <row r="29" spans="5:19" x14ac:dyDescent="0.3">
      <c r="R29" s="1" t="s">
        <v>16</v>
      </c>
      <c r="S29" s="1">
        <v>1708</v>
      </c>
    </row>
    <row r="30" spans="5:19" x14ac:dyDescent="0.3">
      <c r="R30" s="1" t="s">
        <v>16</v>
      </c>
      <c r="S30" s="1">
        <v>1855</v>
      </c>
    </row>
    <row r="31" spans="5:19" x14ac:dyDescent="0.3">
      <c r="R31" s="1" t="s">
        <v>16</v>
      </c>
      <c r="S31" s="1">
        <v>1803</v>
      </c>
    </row>
    <row r="32" spans="5:19" x14ac:dyDescent="0.3">
      <c r="R32" s="1" t="s">
        <v>16</v>
      </c>
      <c r="S32" s="1">
        <v>1712</v>
      </c>
    </row>
    <row r="33" spans="18:19" x14ac:dyDescent="0.3">
      <c r="R33" s="1" t="s">
        <v>16</v>
      </c>
      <c r="S33" s="1">
        <v>1746</v>
      </c>
    </row>
    <row r="34" spans="18:19" x14ac:dyDescent="0.3">
      <c r="R34" s="1" t="s">
        <v>16</v>
      </c>
      <c r="S34" s="1">
        <v>1929</v>
      </c>
    </row>
    <row r="35" spans="18:19" x14ac:dyDescent="0.3">
      <c r="R35" s="1" t="s">
        <v>16</v>
      </c>
      <c r="S35" s="1">
        <v>1803</v>
      </c>
    </row>
    <row r="36" spans="18:19" x14ac:dyDescent="0.3">
      <c r="R36" s="1" t="s">
        <v>16</v>
      </c>
      <c r="S36" s="1">
        <v>1777</v>
      </c>
    </row>
    <row r="37" spans="18:19" x14ac:dyDescent="0.3">
      <c r="R37" s="1" t="s">
        <v>17</v>
      </c>
      <c r="S37" s="1">
        <v>2032</v>
      </c>
    </row>
    <row r="38" spans="18:19" x14ac:dyDescent="0.3">
      <c r="R38" s="1" t="s">
        <v>17</v>
      </c>
      <c r="S38" s="1">
        <v>1878</v>
      </c>
    </row>
    <row r="39" spans="18:19" x14ac:dyDescent="0.3">
      <c r="R39" s="1" t="s">
        <v>17</v>
      </c>
      <c r="S39" s="1">
        <v>1842</v>
      </c>
    </row>
    <row r="40" spans="18:19" x14ac:dyDescent="0.3">
      <c r="R40" s="1" t="s">
        <v>17</v>
      </c>
      <c r="S40" s="1">
        <v>1896</v>
      </c>
    </row>
    <row r="41" spans="18:19" x14ac:dyDescent="0.3">
      <c r="R41" s="1" t="s">
        <v>17</v>
      </c>
      <c r="S41" s="1">
        <v>1721</v>
      </c>
    </row>
    <row r="42" spans="18:19" x14ac:dyDescent="0.3">
      <c r="R42" s="1" t="s">
        <v>17</v>
      </c>
      <c r="S42" s="1">
        <v>1735</v>
      </c>
    </row>
    <row r="43" spans="18:19" x14ac:dyDescent="0.3">
      <c r="R43" s="1" t="s">
        <v>17</v>
      </c>
      <c r="S43" s="1">
        <v>1843</v>
      </c>
    </row>
    <row r="44" spans="18:19" x14ac:dyDescent="0.3">
      <c r="R44" s="1" t="s">
        <v>17</v>
      </c>
      <c r="S44" s="1">
        <v>1819</v>
      </c>
    </row>
    <row r="45" spans="18:19" x14ac:dyDescent="0.3">
      <c r="R45" s="1" t="s">
        <v>17</v>
      </c>
      <c r="S45" s="1">
        <v>1550</v>
      </c>
    </row>
    <row r="46" spans="18:19" x14ac:dyDescent="0.3">
      <c r="R46" s="1" t="s">
        <v>17</v>
      </c>
      <c r="S46" s="1">
        <v>1792</v>
      </c>
    </row>
    <row r="47" spans="18:19" x14ac:dyDescent="0.3">
      <c r="R47" s="1" t="s">
        <v>17</v>
      </c>
      <c r="S47" s="1">
        <v>2031</v>
      </c>
    </row>
    <row r="48" spans="18:19" x14ac:dyDescent="0.3">
      <c r="R48" s="1" t="s">
        <v>117</v>
      </c>
      <c r="S48" s="1">
        <v>1744</v>
      </c>
    </row>
    <row r="49" spans="18:19" x14ac:dyDescent="0.3">
      <c r="R49" s="1" t="s">
        <v>117</v>
      </c>
      <c r="S49" s="1">
        <v>1712</v>
      </c>
    </row>
    <row r="50" spans="18:19" x14ac:dyDescent="0.3">
      <c r="R50" s="1" t="s">
        <v>117</v>
      </c>
      <c r="S50" s="1">
        <v>1780</v>
      </c>
    </row>
    <row r="51" spans="18:19" x14ac:dyDescent="0.3">
      <c r="R51" s="1" t="s">
        <v>117</v>
      </c>
      <c r="S51" s="1">
        <v>1732</v>
      </c>
    </row>
    <row r="52" spans="18:19" x14ac:dyDescent="0.3">
      <c r="R52" s="1" t="s">
        <v>117</v>
      </c>
      <c r="S52" s="1">
        <v>2073</v>
      </c>
    </row>
    <row r="53" spans="18:19" x14ac:dyDescent="0.3">
      <c r="R53" s="1" t="s">
        <v>117</v>
      </c>
      <c r="S53" s="1">
        <v>1752</v>
      </c>
    </row>
    <row r="54" spans="18:19" x14ac:dyDescent="0.3">
      <c r="R54" s="1" t="s">
        <v>117</v>
      </c>
      <c r="S54" s="1">
        <v>1847</v>
      </c>
    </row>
    <row r="55" spans="18:19" x14ac:dyDescent="0.3">
      <c r="R55" s="1" t="s">
        <v>117</v>
      </c>
      <c r="S55" s="1">
        <v>2013</v>
      </c>
    </row>
    <row r="56" spans="18:19" x14ac:dyDescent="0.3">
      <c r="R56" s="1" t="s">
        <v>117</v>
      </c>
      <c r="S56" s="1">
        <v>1999</v>
      </c>
    </row>
    <row r="57" spans="18:19" x14ac:dyDescent="0.3">
      <c r="R57" s="1" t="s">
        <v>117</v>
      </c>
      <c r="S57" s="1">
        <v>1747</v>
      </c>
    </row>
    <row r="58" spans="18:19" x14ac:dyDescent="0.3">
      <c r="R58" s="1" t="s">
        <v>117</v>
      </c>
      <c r="S58" s="1">
        <v>1789</v>
      </c>
    </row>
    <row r="59" spans="18:19" x14ac:dyDescent="0.3">
      <c r="R59" s="1" t="s">
        <v>117</v>
      </c>
      <c r="S59" s="1">
        <v>1922</v>
      </c>
    </row>
    <row r="60" spans="18:19" x14ac:dyDescent="0.3">
      <c r="R60" s="1" t="s">
        <v>117</v>
      </c>
      <c r="S60" s="1">
        <v>1768</v>
      </c>
    </row>
    <row r="61" spans="18:19" x14ac:dyDescent="0.3">
      <c r="R61" s="1" t="s">
        <v>117</v>
      </c>
      <c r="S61" s="1">
        <v>1726</v>
      </c>
    </row>
    <row r="62" spans="18:19" x14ac:dyDescent="0.3">
      <c r="R62" s="1" t="s">
        <v>117</v>
      </c>
      <c r="S62" s="1">
        <v>1729</v>
      </c>
    </row>
    <row r="63" spans="18:19" x14ac:dyDescent="0.3">
      <c r="R63" s="1" t="s">
        <v>117</v>
      </c>
      <c r="S63" s="1">
        <v>1803</v>
      </c>
    </row>
    <row r="64" spans="18:19" x14ac:dyDescent="0.3">
      <c r="R64" s="1" t="s">
        <v>117</v>
      </c>
      <c r="S64" s="1">
        <v>1978</v>
      </c>
    </row>
  </sheetData>
  <phoneticPr fontId="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EFD2D-8C76-4DE0-9E5A-69C20E3AE75C}">
  <dimension ref="A1:J386"/>
  <sheetViews>
    <sheetView workbookViewId="0">
      <selection activeCell="L10" sqref="L10"/>
    </sheetView>
  </sheetViews>
  <sheetFormatPr defaultColWidth="8.6640625" defaultRowHeight="15" x14ac:dyDescent="0.25"/>
  <cols>
    <col min="1" max="2" width="8.6640625" style="8"/>
    <col min="3" max="3" width="3.5" style="21" customWidth="1"/>
    <col min="4" max="6" width="8.6640625" style="8"/>
    <col min="7" max="7" width="3.5" style="21" customWidth="1"/>
    <col min="8" max="8" width="12.58203125" style="8" customWidth="1"/>
    <col min="9" max="16384" width="8.6640625" style="8"/>
  </cols>
  <sheetData>
    <row r="1" spans="1:10" x14ac:dyDescent="0.25">
      <c r="A1" s="8" t="s">
        <v>159</v>
      </c>
      <c r="D1" s="8" t="s">
        <v>158</v>
      </c>
      <c r="H1" s="8" t="s">
        <v>157</v>
      </c>
    </row>
    <row r="2" spans="1:10" x14ac:dyDescent="0.25">
      <c r="A2" s="13" t="s">
        <v>156</v>
      </c>
      <c r="B2" s="13" t="s">
        <v>155</v>
      </c>
      <c r="D2" s="13" t="s">
        <v>154</v>
      </c>
      <c r="E2" s="13" t="s">
        <v>153</v>
      </c>
      <c r="F2" s="13" t="s">
        <v>152</v>
      </c>
      <c r="H2" s="13" t="s">
        <v>151</v>
      </c>
      <c r="I2" s="13" t="s">
        <v>150</v>
      </c>
      <c r="J2" s="13" t="s">
        <v>149</v>
      </c>
    </row>
    <row r="3" spans="1:10" x14ac:dyDescent="0.25">
      <c r="A3" s="13">
        <v>1</v>
      </c>
      <c r="B3" s="13">
        <v>146</v>
      </c>
      <c r="D3" s="13">
        <v>1</v>
      </c>
      <c r="E3" s="13">
        <v>1</v>
      </c>
      <c r="F3" s="13">
        <v>176</v>
      </c>
      <c r="H3" s="13" t="s">
        <v>11</v>
      </c>
      <c r="I3" s="13">
        <v>1</v>
      </c>
      <c r="J3" s="13">
        <v>118</v>
      </c>
    </row>
    <row r="4" spans="1:10" x14ac:dyDescent="0.25">
      <c r="A4" s="13">
        <v>1</v>
      </c>
      <c r="B4" s="13">
        <v>156</v>
      </c>
      <c r="D4" s="13">
        <v>2</v>
      </c>
      <c r="E4" s="13">
        <v>1</v>
      </c>
      <c r="F4" s="13">
        <v>179</v>
      </c>
      <c r="H4" s="13" t="s">
        <v>11</v>
      </c>
      <c r="I4" s="13">
        <v>1</v>
      </c>
      <c r="J4" s="13">
        <v>117</v>
      </c>
    </row>
    <row r="5" spans="1:10" x14ac:dyDescent="0.25">
      <c r="A5" s="13">
        <v>1</v>
      </c>
      <c r="B5" s="13">
        <v>154</v>
      </c>
      <c r="D5" s="13">
        <v>3</v>
      </c>
      <c r="E5" s="13">
        <v>1</v>
      </c>
      <c r="F5" s="13">
        <v>179</v>
      </c>
      <c r="H5" s="13" t="s">
        <v>11</v>
      </c>
      <c r="I5" s="13">
        <v>1</v>
      </c>
      <c r="J5" s="13">
        <v>117</v>
      </c>
    </row>
    <row r="6" spans="1:10" x14ac:dyDescent="0.25">
      <c r="A6" s="13">
        <v>1</v>
      </c>
      <c r="B6" s="13">
        <v>154</v>
      </c>
      <c r="D6" s="13">
        <v>4</v>
      </c>
      <c r="E6" s="13">
        <v>1</v>
      </c>
      <c r="F6" s="13">
        <v>178</v>
      </c>
      <c r="H6" s="13" t="s">
        <v>11</v>
      </c>
      <c r="I6" s="13">
        <v>1</v>
      </c>
      <c r="J6" s="13">
        <v>118</v>
      </c>
    </row>
    <row r="7" spans="1:10" x14ac:dyDescent="0.25">
      <c r="A7" s="13">
        <v>1</v>
      </c>
      <c r="B7" s="13">
        <v>163</v>
      </c>
      <c r="D7" s="13">
        <v>5</v>
      </c>
      <c r="E7" s="13">
        <v>1</v>
      </c>
      <c r="F7" s="13">
        <v>178</v>
      </c>
      <c r="H7" s="13" t="s">
        <v>11</v>
      </c>
      <c r="I7" s="13">
        <v>1</v>
      </c>
      <c r="J7" s="13">
        <v>117</v>
      </c>
    </row>
    <row r="8" spans="1:10" x14ac:dyDescent="0.25">
      <c r="A8" s="13">
        <v>1</v>
      </c>
      <c r="B8" s="13">
        <v>148</v>
      </c>
      <c r="D8" s="13">
        <v>6</v>
      </c>
      <c r="E8" s="13">
        <v>1</v>
      </c>
      <c r="F8" s="13">
        <v>179</v>
      </c>
      <c r="H8" s="13" t="s">
        <v>11</v>
      </c>
      <c r="I8" s="13">
        <v>2</v>
      </c>
      <c r="J8" s="13">
        <v>119</v>
      </c>
    </row>
    <row r="9" spans="1:10" x14ac:dyDescent="0.25">
      <c r="A9" s="13">
        <v>1</v>
      </c>
      <c r="B9" s="13">
        <v>147</v>
      </c>
      <c r="D9" s="13">
        <v>7</v>
      </c>
      <c r="E9" s="13">
        <v>1</v>
      </c>
      <c r="F9" s="13">
        <v>177</v>
      </c>
      <c r="H9" s="13" t="s">
        <v>11</v>
      </c>
      <c r="I9" s="13">
        <v>2</v>
      </c>
      <c r="J9" s="13">
        <v>119</v>
      </c>
    </row>
    <row r="10" spans="1:10" x14ac:dyDescent="0.25">
      <c r="A10" s="13">
        <v>1</v>
      </c>
      <c r="B10" s="13">
        <v>154</v>
      </c>
      <c r="D10" s="13">
        <v>8</v>
      </c>
      <c r="E10" s="13">
        <v>1</v>
      </c>
      <c r="F10" s="13">
        <v>179</v>
      </c>
      <c r="H10" s="13" t="s">
        <v>11</v>
      </c>
      <c r="I10" s="13">
        <v>2</v>
      </c>
      <c r="J10" s="13">
        <v>118</v>
      </c>
    </row>
    <row r="11" spans="1:10" x14ac:dyDescent="0.25">
      <c r="A11" s="13">
        <v>1</v>
      </c>
      <c r="B11" s="13">
        <v>155</v>
      </c>
      <c r="D11" s="13">
        <v>9</v>
      </c>
      <c r="E11" s="13">
        <v>1</v>
      </c>
      <c r="F11" s="13">
        <v>180</v>
      </c>
      <c r="H11" s="13" t="s">
        <v>11</v>
      </c>
      <c r="I11" s="13">
        <v>2</v>
      </c>
      <c r="J11" s="13">
        <v>119</v>
      </c>
    </row>
    <row r="12" spans="1:10" x14ac:dyDescent="0.25">
      <c r="A12" s="13">
        <v>1</v>
      </c>
      <c r="B12" s="13">
        <v>152</v>
      </c>
      <c r="D12" s="13">
        <v>10</v>
      </c>
      <c r="E12" s="13">
        <v>1</v>
      </c>
      <c r="F12" s="13">
        <v>175</v>
      </c>
      <c r="H12" s="13" t="s">
        <v>11</v>
      </c>
      <c r="I12" s="13">
        <v>2</v>
      </c>
      <c r="J12" s="13">
        <v>118</v>
      </c>
    </row>
    <row r="13" spans="1:10" x14ac:dyDescent="0.25">
      <c r="A13" s="13">
        <v>1</v>
      </c>
      <c r="B13" s="13">
        <v>152</v>
      </c>
      <c r="D13" s="13">
        <v>11</v>
      </c>
      <c r="E13" s="13">
        <v>1</v>
      </c>
      <c r="F13" s="13">
        <v>176</v>
      </c>
      <c r="H13" s="13" t="s">
        <v>11</v>
      </c>
      <c r="I13" s="13">
        <v>3</v>
      </c>
      <c r="J13" s="13">
        <v>121</v>
      </c>
    </row>
    <row r="14" spans="1:10" x14ac:dyDescent="0.25">
      <c r="A14" s="13">
        <v>1</v>
      </c>
      <c r="B14" s="13">
        <v>179</v>
      </c>
      <c r="D14" s="13">
        <v>12</v>
      </c>
      <c r="E14" s="13">
        <v>1</v>
      </c>
      <c r="F14" s="13">
        <v>180</v>
      </c>
      <c r="H14" s="13" t="s">
        <v>11</v>
      </c>
      <c r="I14" s="13">
        <v>3</v>
      </c>
      <c r="J14" s="13">
        <v>121</v>
      </c>
    </row>
    <row r="15" spans="1:10" x14ac:dyDescent="0.25">
      <c r="A15" s="13">
        <v>1</v>
      </c>
      <c r="B15" s="13">
        <v>146</v>
      </c>
      <c r="D15" s="13">
        <v>13</v>
      </c>
      <c r="E15" s="13">
        <v>1</v>
      </c>
      <c r="F15" s="13">
        <v>178</v>
      </c>
      <c r="H15" s="13" t="s">
        <v>11</v>
      </c>
      <c r="I15" s="13">
        <v>3</v>
      </c>
      <c r="J15" s="13">
        <v>121</v>
      </c>
    </row>
    <row r="16" spans="1:10" x14ac:dyDescent="0.25">
      <c r="A16" s="13">
        <v>1</v>
      </c>
      <c r="B16" s="13">
        <v>152</v>
      </c>
      <c r="D16" s="13">
        <v>14</v>
      </c>
      <c r="E16" s="13">
        <v>1</v>
      </c>
      <c r="F16" s="13">
        <v>175</v>
      </c>
      <c r="H16" s="13" t="s">
        <v>11</v>
      </c>
      <c r="I16" s="13">
        <v>3</v>
      </c>
      <c r="J16" s="13">
        <v>121</v>
      </c>
    </row>
    <row r="17" spans="1:10" x14ac:dyDescent="0.25">
      <c r="A17" s="13">
        <v>1</v>
      </c>
      <c r="B17" s="13">
        <v>162</v>
      </c>
      <c r="D17" s="13">
        <v>15</v>
      </c>
      <c r="E17" s="13">
        <v>1</v>
      </c>
      <c r="F17" s="13">
        <v>176</v>
      </c>
      <c r="H17" s="13" t="s">
        <v>11</v>
      </c>
      <c r="I17" s="13">
        <v>3</v>
      </c>
      <c r="J17" s="13">
        <v>121</v>
      </c>
    </row>
    <row r="18" spans="1:10" x14ac:dyDescent="0.25">
      <c r="A18" s="13">
        <v>1</v>
      </c>
      <c r="B18" s="13">
        <v>153</v>
      </c>
      <c r="D18" s="13">
        <v>16</v>
      </c>
      <c r="E18" s="13">
        <v>1</v>
      </c>
      <c r="F18" s="13">
        <v>176</v>
      </c>
      <c r="H18" s="13" t="s">
        <v>16</v>
      </c>
      <c r="I18" s="13">
        <v>1</v>
      </c>
      <c r="J18" s="13">
        <v>141</v>
      </c>
    </row>
    <row r="19" spans="1:10" x14ac:dyDescent="0.25">
      <c r="A19" s="13">
        <v>1</v>
      </c>
      <c r="B19" s="13">
        <v>157</v>
      </c>
      <c r="D19" s="13">
        <v>17</v>
      </c>
      <c r="E19" s="13">
        <v>1</v>
      </c>
      <c r="F19" s="13">
        <v>179</v>
      </c>
      <c r="H19" s="13" t="s">
        <v>16</v>
      </c>
      <c r="I19" s="13">
        <v>1</v>
      </c>
      <c r="J19" s="13">
        <v>136</v>
      </c>
    </row>
    <row r="20" spans="1:10" x14ac:dyDescent="0.25">
      <c r="A20" s="13">
        <v>1</v>
      </c>
      <c r="B20" s="13">
        <v>171</v>
      </c>
      <c r="D20" s="13">
        <v>18</v>
      </c>
      <c r="E20" s="13">
        <v>1</v>
      </c>
      <c r="F20" s="13">
        <v>178</v>
      </c>
      <c r="H20" s="13" t="s">
        <v>16</v>
      </c>
      <c r="I20" s="13">
        <v>1</v>
      </c>
      <c r="J20" s="13">
        <v>136</v>
      </c>
    </row>
    <row r="21" spans="1:10" x14ac:dyDescent="0.25">
      <c r="A21" s="13">
        <v>1</v>
      </c>
      <c r="B21" s="13">
        <v>148</v>
      </c>
      <c r="D21" s="13">
        <v>19</v>
      </c>
      <c r="E21" s="13">
        <v>1</v>
      </c>
      <c r="F21" s="13">
        <v>176</v>
      </c>
      <c r="H21" s="13" t="s">
        <v>16</v>
      </c>
      <c r="I21" s="13">
        <v>1</v>
      </c>
      <c r="J21" s="13">
        <v>131</v>
      </c>
    </row>
    <row r="22" spans="1:10" x14ac:dyDescent="0.25">
      <c r="A22" s="13">
        <v>1</v>
      </c>
      <c r="B22" s="13">
        <v>150</v>
      </c>
      <c r="D22" s="13">
        <v>20</v>
      </c>
      <c r="E22" s="13">
        <v>1</v>
      </c>
      <c r="F22" s="13">
        <v>175</v>
      </c>
      <c r="H22" s="13" t="s">
        <v>16</v>
      </c>
      <c r="I22" s="13">
        <v>1</v>
      </c>
      <c r="J22" s="13">
        <v>129</v>
      </c>
    </row>
    <row r="23" spans="1:10" x14ac:dyDescent="0.25">
      <c r="A23" s="13">
        <v>1</v>
      </c>
      <c r="B23" s="13">
        <v>162</v>
      </c>
      <c r="D23" s="13">
        <v>1</v>
      </c>
      <c r="E23" s="13">
        <v>1</v>
      </c>
      <c r="F23" s="13">
        <v>176</v>
      </c>
      <c r="H23" s="13" t="s">
        <v>16</v>
      </c>
      <c r="I23" s="13">
        <v>2</v>
      </c>
      <c r="J23" s="13">
        <v>153</v>
      </c>
    </row>
    <row r="24" spans="1:10" x14ac:dyDescent="0.25">
      <c r="A24" s="13">
        <v>1</v>
      </c>
      <c r="B24" s="13">
        <v>148</v>
      </c>
      <c r="D24" s="13">
        <v>2</v>
      </c>
      <c r="E24" s="13">
        <v>1</v>
      </c>
      <c r="F24" s="13">
        <v>177</v>
      </c>
      <c r="H24" s="13" t="s">
        <v>16</v>
      </c>
      <c r="I24" s="13">
        <v>2</v>
      </c>
      <c r="J24" s="13">
        <v>154</v>
      </c>
    </row>
    <row r="25" spans="1:10" x14ac:dyDescent="0.25">
      <c r="A25" s="13">
        <v>1</v>
      </c>
      <c r="B25" s="13">
        <v>171</v>
      </c>
      <c r="D25" s="13">
        <v>3</v>
      </c>
      <c r="E25" s="13">
        <v>1</v>
      </c>
      <c r="F25" s="13">
        <v>177</v>
      </c>
      <c r="H25" s="13" t="s">
        <v>16</v>
      </c>
      <c r="I25" s="13">
        <v>2</v>
      </c>
      <c r="J25" s="13">
        <v>159</v>
      </c>
    </row>
    <row r="26" spans="1:10" x14ac:dyDescent="0.25">
      <c r="A26" s="13">
        <v>1</v>
      </c>
      <c r="B26" s="13">
        <v>147</v>
      </c>
      <c r="D26" s="13">
        <v>4</v>
      </c>
      <c r="E26" s="13">
        <v>1</v>
      </c>
      <c r="F26" s="13">
        <v>179</v>
      </c>
      <c r="H26" s="13" t="s">
        <v>16</v>
      </c>
      <c r="I26" s="13">
        <v>2</v>
      </c>
      <c r="J26" s="13">
        <v>152</v>
      </c>
    </row>
    <row r="27" spans="1:10" x14ac:dyDescent="0.25">
      <c r="A27" s="13">
        <v>1</v>
      </c>
      <c r="B27" s="13">
        <v>149</v>
      </c>
      <c r="D27" s="13">
        <v>5</v>
      </c>
      <c r="E27" s="13">
        <v>1</v>
      </c>
      <c r="F27" s="13">
        <v>175</v>
      </c>
      <c r="H27" s="13" t="s">
        <v>16</v>
      </c>
      <c r="I27" s="13">
        <v>2</v>
      </c>
      <c r="J27" s="13">
        <v>148</v>
      </c>
    </row>
    <row r="28" spans="1:10" x14ac:dyDescent="0.25">
      <c r="A28" s="13">
        <v>1</v>
      </c>
      <c r="B28" s="13">
        <v>157</v>
      </c>
      <c r="D28" s="13">
        <v>6</v>
      </c>
      <c r="E28" s="13">
        <v>1</v>
      </c>
      <c r="F28" s="13">
        <v>181</v>
      </c>
      <c r="H28" s="13" t="s">
        <v>16</v>
      </c>
      <c r="I28" s="13">
        <v>3</v>
      </c>
      <c r="J28" s="13">
        <v>126</v>
      </c>
    </row>
    <row r="29" spans="1:10" x14ac:dyDescent="0.25">
      <c r="A29" s="13">
        <v>1</v>
      </c>
      <c r="B29" s="13">
        <v>148</v>
      </c>
      <c r="D29" s="13">
        <v>7</v>
      </c>
      <c r="E29" s="13">
        <v>1</v>
      </c>
      <c r="F29" s="13">
        <v>181</v>
      </c>
      <c r="H29" s="13" t="s">
        <v>16</v>
      </c>
      <c r="I29" s="13">
        <v>3</v>
      </c>
      <c r="J29" s="13">
        <v>127</v>
      </c>
    </row>
    <row r="30" spans="1:10" x14ac:dyDescent="0.25">
      <c r="A30" s="13">
        <v>1</v>
      </c>
      <c r="B30" s="13">
        <v>162</v>
      </c>
      <c r="D30" s="13">
        <v>8</v>
      </c>
      <c r="E30" s="13">
        <v>1</v>
      </c>
      <c r="F30" s="13">
        <v>175</v>
      </c>
      <c r="H30" s="13" t="s">
        <v>16</v>
      </c>
      <c r="I30" s="13">
        <v>3</v>
      </c>
      <c r="J30" s="13">
        <v>127</v>
      </c>
    </row>
    <row r="31" spans="1:10" x14ac:dyDescent="0.25">
      <c r="A31" s="13">
        <v>1</v>
      </c>
      <c r="B31" s="13">
        <v>175</v>
      </c>
      <c r="D31" s="13">
        <v>9</v>
      </c>
      <c r="E31" s="13">
        <v>1</v>
      </c>
      <c r="F31" s="13">
        <v>176</v>
      </c>
      <c r="H31" s="13" t="s">
        <v>16</v>
      </c>
      <c r="I31" s="13">
        <v>3</v>
      </c>
      <c r="J31" s="13">
        <v>125</v>
      </c>
    </row>
    <row r="32" spans="1:10" x14ac:dyDescent="0.25">
      <c r="A32" s="13">
        <v>1</v>
      </c>
      <c r="B32" s="13">
        <v>154</v>
      </c>
      <c r="D32" s="13">
        <v>10</v>
      </c>
      <c r="E32" s="13">
        <v>1</v>
      </c>
      <c r="F32" s="13">
        <v>178</v>
      </c>
      <c r="H32" s="13" t="s">
        <v>16</v>
      </c>
      <c r="I32" s="13">
        <v>3</v>
      </c>
      <c r="J32" s="13">
        <v>126</v>
      </c>
    </row>
    <row r="33" spans="1:10" x14ac:dyDescent="0.25">
      <c r="A33" s="13">
        <v>2</v>
      </c>
      <c r="B33" s="13">
        <v>153</v>
      </c>
      <c r="D33" s="13">
        <v>11</v>
      </c>
      <c r="E33" s="13">
        <v>1</v>
      </c>
      <c r="F33" s="13">
        <v>175</v>
      </c>
      <c r="H33" s="13" t="s">
        <v>17</v>
      </c>
      <c r="I33" s="13">
        <v>1</v>
      </c>
      <c r="J33" s="13">
        <v>163</v>
      </c>
    </row>
    <row r="34" spans="1:10" x14ac:dyDescent="0.25">
      <c r="A34" s="13">
        <v>2</v>
      </c>
      <c r="B34" s="13">
        <v>164</v>
      </c>
      <c r="D34" s="13">
        <v>12</v>
      </c>
      <c r="E34" s="13">
        <v>1</v>
      </c>
      <c r="F34" s="13">
        <v>178</v>
      </c>
      <c r="H34" s="13" t="s">
        <v>17</v>
      </c>
      <c r="I34" s="13">
        <v>1</v>
      </c>
      <c r="J34" s="13">
        <v>161</v>
      </c>
    </row>
    <row r="35" spans="1:10" x14ac:dyDescent="0.25">
      <c r="A35" s="13">
        <v>2</v>
      </c>
      <c r="B35" s="13">
        <v>167</v>
      </c>
      <c r="D35" s="13">
        <v>13</v>
      </c>
      <c r="E35" s="13">
        <v>1</v>
      </c>
      <c r="F35" s="13">
        <v>176</v>
      </c>
      <c r="H35" s="13" t="s">
        <v>17</v>
      </c>
      <c r="I35" s="13">
        <v>1</v>
      </c>
      <c r="J35" s="13">
        <v>158</v>
      </c>
    </row>
    <row r="36" spans="1:10" x14ac:dyDescent="0.25">
      <c r="A36" s="13">
        <v>2</v>
      </c>
      <c r="B36" s="13">
        <v>165</v>
      </c>
      <c r="D36" s="13">
        <v>14</v>
      </c>
      <c r="E36" s="13">
        <v>1</v>
      </c>
      <c r="F36" s="13">
        <v>176</v>
      </c>
      <c r="H36" s="13" t="s">
        <v>17</v>
      </c>
      <c r="I36" s="13">
        <v>1</v>
      </c>
      <c r="J36" s="13">
        <v>154</v>
      </c>
    </row>
    <row r="37" spans="1:10" x14ac:dyDescent="0.25">
      <c r="A37" s="13">
        <v>2</v>
      </c>
      <c r="B37" s="13">
        <v>172</v>
      </c>
      <c r="D37" s="13">
        <v>15</v>
      </c>
      <c r="E37" s="13">
        <v>1</v>
      </c>
      <c r="F37" s="13">
        <v>177</v>
      </c>
      <c r="H37" s="13" t="s">
        <v>17</v>
      </c>
      <c r="I37" s="13">
        <v>1</v>
      </c>
      <c r="J37" s="13">
        <v>153</v>
      </c>
    </row>
    <row r="38" spans="1:10" x14ac:dyDescent="0.25">
      <c r="A38" s="13">
        <v>2</v>
      </c>
      <c r="B38" s="13">
        <v>149</v>
      </c>
      <c r="D38" s="13">
        <v>16</v>
      </c>
      <c r="E38" s="13">
        <v>1</v>
      </c>
      <c r="F38" s="13">
        <v>176</v>
      </c>
      <c r="H38" s="13" t="s">
        <v>17</v>
      </c>
      <c r="I38" s="13">
        <v>2</v>
      </c>
      <c r="J38" s="13">
        <v>168</v>
      </c>
    </row>
    <row r="39" spans="1:10" x14ac:dyDescent="0.25">
      <c r="A39" s="13">
        <v>2</v>
      </c>
      <c r="B39" s="13">
        <v>149</v>
      </c>
      <c r="D39" s="13">
        <v>17</v>
      </c>
      <c r="E39" s="13">
        <v>1</v>
      </c>
      <c r="F39" s="13">
        <v>186</v>
      </c>
      <c r="H39" s="13" t="s">
        <v>17</v>
      </c>
      <c r="I39" s="13">
        <v>2</v>
      </c>
      <c r="J39" s="13">
        <v>164</v>
      </c>
    </row>
    <row r="40" spans="1:10" x14ac:dyDescent="0.25">
      <c r="A40" s="13">
        <v>2</v>
      </c>
      <c r="B40" s="13">
        <v>179</v>
      </c>
      <c r="D40" s="13">
        <v>18</v>
      </c>
      <c r="E40" s="13">
        <v>1</v>
      </c>
      <c r="F40" s="13">
        <v>176</v>
      </c>
      <c r="H40" s="13" t="s">
        <v>17</v>
      </c>
      <c r="I40" s="13">
        <v>2</v>
      </c>
      <c r="J40" s="13">
        <v>163</v>
      </c>
    </row>
    <row r="41" spans="1:10" x14ac:dyDescent="0.25">
      <c r="A41" s="13">
        <v>2</v>
      </c>
      <c r="B41" s="13">
        <v>174</v>
      </c>
      <c r="D41" s="13">
        <v>19</v>
      </c>
      <c r="E41" s="13">
        <v>1</v>
      </c>
      <c r="F41" s="13">
        <v>177</v>
      </c>
      <c r="H41" s="13" t="s">
        <v>17</v>
      </c>
      <c r="I41" s="13">
        <v>2</v>
      </c>
      <c r="J41" s="13">
        <v>157</v>
      </c>
    </row>
    <row r="42" spans="1:10" x14ac:dyDescent="0.25">
      <c r="A42" s="13">
        <v>2</v>
      </c>
      <c r="B42" s="13">
        <v>147</v>
      </c>
      <c r="D42" s="13">
        <v>20</v>
      </c>
      <c r="E42" s="13">
        <v>1</v>
      </c>
      <c r="F42" s="13">
        <v>178</v>
      </c>
      <c r="H42" s="13" t="s">
        <v>17</v>
      </c>
      <c r="I42" s="13">
        <v>2</v>
      </c>
      <c r="J42" s="13">
        <v>157</v>
      </c>
    </row>
    <row r="43" spans="1:10" x14ac:dyDescent="0.25">
      <c r="A43" s="13">
        <v>2</v>
      </c>
      <c r="B43" s="13">
        <v>154</v>
      </c>
      <c r="D43" s="13">
        <v>1</v>
      </c>
      <c r="E43" s="13">
        <v>1</v>
      </c>
      <c r="F43" s="13">
        <v>176</v>
      </c>
      <c r="H43" s="13" t="s">
        <v>17</v>
      </c>
      <c r="I43" s="13">
        <v>3</v>
      </c>
      <c r="J43" s="13">
        <v>135</v>
      </c>
    </row>
    <row r="44" spans="1:10" x14ac:dyDescent="0.25">
      <c r="A44" s="13">
        <v>2</v>
      </c>
      <c r="B44" s="13">
        <v>154</v>
      </c>
      <c r="D44" s="13">
        <v>2</v>
      </c>
      <c r="E44" s="13">
        <v>1</v>
      </c>
      <c r="F44" s="13">
        <v>175</v>
      </c>
      <c r="H44" s="13" t="s">
        <v>17</v>
      </c>
      <c r="I44" s="13">
        <v>3</v>
      </c>
      <c r="J44" s="13">
        <v>133</v>
      </c>
    </row>
    <row r="45" spans="1:10" x14ac:dyDescent="0.25">
      <c r="A45" s="13">
        <v>2</v>
      </c>
      <c r="B45" s="13">
        <v>153</v>
      </c>
      <c r="D45" s="13">
        <v>3</v>
      </c>
      <c r="E45" s="13">
        <v>1</v>
      </c>
      <c r="F45" s="13">
        <v>176</v>
      </c>
      <c r="H45" s="13" t="s">
        <v>17</v>
      </c>
      <c r="I45" s="13">
        <v>3</v>
      </c>
      <c r="J45" s="13">
        <v>130</v>
      </c>
    </row>
    <row r="46" spans="1:10" x14ac:dyDescent="0.25">
      <c r="A46" s="13">
        <v>2</v>
      </c>
      <c r="B46" s="13">
        <v>146</v>
      </c>
      <c r="D46" s="13">
        <v>4</v>
      </c>
      <c r="E46" s="13">
        <v>1</v>
      </c>
      <c r="F46" s="13">
        <v>175</v>
      </c>
      <c r="H46" s="13" t="s">
        <v>17</v>
      </c>
      <c r="I46" s="13">
        <v>3</v>
      </c>
      <c r="J46" s="13">
        <v>127</v>
      </c>
    </row>
    <row r="47" spans="1:10" x14ac:dyDescent="0.25">
      <c r="A47" s="13">
        <v>2</v>
      </c>
      <c r="B47" s="13">
        <v>150</v>
      </c>
      <c r="D47" s="13">
        <v>5</v>
      </c>
      <c r="E47" s="13">
        <v>1</v>
      </c>
      <c r="F47" s="13">
        <v>175</v>
      </c>
      <c r="H47" s="13" t="s">
        <v>17</v>
      </c>
      <c r="I47" s="13">
        <v>3</v>
      </c>
      <c r="J47" s="13">
        <v>128</v>
      </c>
    </row>
    <row r="48" spans="1:10" x14ac:dyDescent="0.25">
      <c r="A48" s="13">
        <v>2</v>
      </c>
      <c r="B48" s="13">
        <v>152</v>
      </c>
      <c r="D48" s="13">
        <v>6</v>
      </c>
      <c r="E48" s="13">
        <v>1</v>
      </c>
      <c r="F48" s="13">
        <v>185</v>
      </c>
      <c r="H48" s="13" t="s">
        <v>117</v>
      </c>
      <c r="I48" s="13">
        <v>1</v>
      </c>
      <c r="J48" s="13">
        <v>118</v>
      </c>
    </row>
    <row r="49" spans="1:10" x14ac:dyDescent="0.25">
      <c r="A49" s="13">
        <v>2</v>
      </c>
      <c r="B49" s="13">
        <v>150</v>
      </c>
      <c r="D49" s="13">
        <v>7</v>
      </c>
      <c r="E49" s="13">
        <v>1</v>
      </c>
      <c r="F49" s="13">
        <v>175</v>
      </c>
      <c r="H49" s="13" t="s">
        <v>117</v>
      </c>
      <c r="I49" s="13">
        <v>1</v>
      </c>
      <c r="J49" s="13">
        <v>118</v>
      </c>
    </row>
    <row r="50" spans="1:10" x14ac:dyDescent="0.25">
      <c r="A50" s="13">
        <v>2</v>
      </c>
      <c r="B50" s="13">
        <v>181</v>
      </c>
      <c r="D50" s="13">
        <v>8</v>
      </c>
      <c r="E50" s="13">
        <v>1</v>
      </c>
      <c r="F50" s="13">
        <v>176</v>
      </c>
      <c r="H50" s="13" t="s">
        <v>117</v>
      </c>
      <c r="I50" s="13">
        <v>1</v>
      </c>
      <c r="J50" s="13">
        <v>117</v>
      </c>
    </row>
    <row r="51" spans="1:10" x14ac:dyDescent="0.25">
      <c r="A51" s="13">
        <v>2</v>
      </c>
      <c r="B51" s="13">
        <v>147</v>
      </c>
      <c r="D51" s="13">
        <v>9</v>
      </c>
      <c r="E51" s="13">
        <v>1</v>
      </c>
      <c r="F51" s="13">
        <v>177</v>
      </c>
      <c r="H51" s="13" t="s">
        <v>117</v>
      </c>
      <c r="I51" s="13">
        <v>1</v>
      </c>
      <c r="J51" s="13">
        <v>118</v>
      </c>
    </row>
    <row r="52" spans="1:10" x14ac:dyDescent="0.25">
      <c r="A52" s="13">
        <v>2</v>
      </c>
      <c r="B52" s="13">
        <v>159</v>
      </c>
      <c r="D52" s="13">
        <v>10</v>
      </c>
      <c r="E52" s="13">
        <v>1</v>
      </c>
      <c r="F52" s="13">
        <v>179</v>
      </c>
      <c r="H52" s="13" t="s">
        <v>117</v>
      </c>
      <c r="I52" s="13">
        <v>1</v>
      </c>
      <c r="J52" s="13">
        <v>117</v>
      </c>
    </row>
    <row r="53" spans="1:10" x14ac:dyDescent="0.25">
      <c r="A53" s="13">
        <v>2</v>
      </c>
      <c r="B53" s="13">
        <v>153</v>
      </c>
      <c r="D53" s="13">
        <v>11</v>
      </c>
      <c r="E53" s="13">
        <v>1</v>
      </c>
      <c r="F53" s="13">
        <v>180</v>
      </c>
      <c r="H53" s="13" t="s">
        <v>117</v>
      </c>
      <c r="I53" s="13">
        <v>2</v>
      </c>
      <c r="J53" s="13">
        <v>119</v>
      </c>
    </row>
    <row r="54" spans="1:10" x14ac:dyDescent="0.25">
      <c r="A54" s="13">
        <v>2</v>
      </c>
      <c r="B54" s="13">
        <v>148</v>
      </c>
      <c r="D54" s="13">
        <v>12</v>
      </c>
      <c r="E54" s="13">
        <v>1</v>
      </c>
      <c r="F54" s="13">
        <v>179</v>
      </c>
      <c r="H54" s="13" t="s">
        <v>117</v>
      </c>
      <c r="I54" s="13">
        <v>2</v>
      </c>
      <c r="J54" s="13">
        <v>119</v>
      </c>
    </row>
    <row r="55" spans="1:10" x14ac:dyDescent="0.25">
      <c r="A55" s="13">
        <v>2</v>
      </c>
      <c r="B55" s="13">
        <v>149</v>
      </c>
      <c r="D55" s="13">
        <v>13</v>
      </c>
      <c r="E55" s="13">
        <v>1</v>
      </c>
      <c r="F55" s="13">
        <v>178</v>
      </c>
      <c r="H55" s="13" t="s">
        <v>117</v>
      </c>
      <c r="I55" s="13">
        <v>2</v>
      </c>
      <c r="J55" s="13">
        <v>119</v>
      </c>
    </row>
    <row r="56" spans="1:10" x14ac:dyDescent="0.25">
      <c r="A56" s="13">
        <v>2</v>
      </c>
      <c r="B56" s="13">
        <v>152</v>
      </c>
      <c r="D56" s="13">
        <v>14</v>
      </c>
      <c r="E56" s="13">
        <v>1</v>
      </c>
      <c r="F56" s="13">
        <v>178</v>
      </c>
      <c r="H56" s="13" t="s">
        <v>117</v>
      </c>
      <c r="I56" s="13">
        <v>2</v>
      </c>
      <c r="J56" s="13">
        <v>119</v>
      </c>
    </row>
    <row r="57" spans="1:10" x14ac:dyDescent="0.25">
      <c r="A57" s="13">
        <v>2</v>
      </c>
      <c r="B57" s="13">
        <v>153</v>
      </c>
      <c r="D57" s="13">
        <v>15</v>
      </c>
      <c r="E57" s="13">
        <v>1</v>
      </c>
      <c r="F57" s="13">
        <v>180</v>
      </c>
      <c r="H57" s="13" t="s">
        <v>117</v>
      </c>
      <c r="I57" s="13">
        <v>2</v>
      </c>
      <c r="J57" s="13">
        <v>118</v>
      </c>
    </row>
    <row r="58" spans="1:10" x14ac:dyDescent="0.25">
      <c r="A58" s="13">
        <v>2</v>
      </c>
      <c r="B58" s="13">
        <v>162</v>
      </c>
      <c r="D58" s="13">
        <v>16</v>
      </c>
      <c r="E58" s="13">
        <v>1</v>
      </c>
      <c r="F58" s="13">
        <v>178</v>
      </c>
      <c r="H58" s="13" t="s">
        <v>117</v>
      </c>
      <c r="I58" s="13">
        <v>3</v>
      </c>
      <c r="J58" s="13">
        <v>121</v>
      </c>
    </row>
    <row r="59" spans="1:10" x14ac:dyDescent="0.25">
      <c r="A59" s="13">
        <v>2</v>
      </c>
      <c r="B59" s="13">
        <v>152</v>
      </c>
      <c r="D59" s="13">
        <v>17</v>
      </c>
      <c r="E59" s="13">
        <v>1</v>
      </c>
      <c r="F59" s="13">
        <v>185</v>
      </c>
      <c r="H59" s="13" t="s">
        <v>117</v>
      </c>
      <c r="I59" s="13">
        <v>3</v>
      </c>
      <c r="J59" s="13">
        <v>121</v>
      </c>
    </row>
    <row r="60" spans="1:10" x14ac:dyDescent="0.25">
      <c r="A60" s="13">
        <v>2</v>
      </c>
      <c r="B60" s="13">
        <v>160</v>
      </c>
      <c r="D60" s="13">
        <v>18</v>
      </c>
      <c r="E60" s="13">
        <v>1</v>
      </c>
      <c r="F60" s="13">
        <v>176</v>
      </c>
      <c r="H60" s="13" t="s">
        <v>117</v>
      </c>
      <c r="I60" s="13">
        <v>3</v>
      </c>
      <c r="J60" s="13">
        <v>121</v>
      </c>
    </row>
    <row r="61" spans="1:10" x14ac:dyDescent="0.25">
      <c r="A61" s="13">
        <v>2</v>
      </c>
      <c r="B61" s="13">
        <v>154</v>
      </c>
      <c r="D61" s="13">
        <v>19</v>
      </c>
      <c r="E61" s="13">
        <v>1</v>
      </c>
      <c r="F61" s="13">
        <v>180</v>
      </c>
      <c r="H61" s="13" t="s">
        <v>117</v>
      </c>
      <c r="I61" s="13">
        <v>3</v>
      </c>
      <c r="J61" s="13">
        <v>121</v>
      </c>
    </row>
    <row r="62" spans="1:10" x14ac:dyDescent="0.25">
      <c r="A62" s="13">
        <v>2</v>
      </c>
      <c r="B62" s="13">
        <v>157</v>
      </c>
      <c r="D62" s="13">
        <v>20</v>
      </c>
      <c r="E62" s="13">
        <v>1</v>
      </c>
      <c r="F62" s="13">
        <v>179</v>
      </c>
      <c r="H62" s="13" t="s">
        <v>117</v>
      </c>
      <c r="I62" s="13">
        <v>3</v>
      </c>
      <c r="J62" s="13">
        <v>121</v>
      </c>
    </row>
    <row r="63" spans="1:10" x14ac:dyDescent="0.25">
      <c r="A63" s="13">
        <v>3</v>
      </c>
      <c r="B63" s="13">
        <v>164</v>
      </c>
      <c r="D63" s="13">
        <v>1</v>
      </c>
      <c r="E63" s="13">
        <v>2</v>
      </c>
      <c r="F63" s="13">
        <v>145</v>
      </c>
      <c r="H63" s="13" t="s">
        <v>148</v>
      </c>
      <c r="I63" s="13">
        <v>1</v>
      </c>
      <c r="J63" s="13">
        <v>118</v>
      </c>
    </row>
    <row r="64" spans="1:10" x14ac:dyDescent="0.25">
      <c r="A64" s="13">
        <v>3</v>
      </c>
      <c r="B64" s="13">
        <v>155</v>
      </c>
      <c r="D64" s="13">
        <v>2</v>
      </c>
      <c r="E64" s="13">
        <v>2</v>
      </c>
      <c r="F64" s="13">
        <v>146</v>
      </c>
      <c r="H64" s="13" t="s">
        <v>148</v>
      </c>
      <c r="I64" s="13">
        <v>1</v>
      </c>
      <c r="J64" s="13">
        <v>118</v>
      </c>
    </row>
    <row r="65" spans="1:10" x14ac:dyDescent="0.25">
      <c r="A65" s="13">
        <v>3</v>
      </c>
      <c r="B65" s="13">
        <v>174</v>
      </c>
      <c r="D65" s="13">
        <v>3</v>
      </c>
      <c r="E65" s="13">
        <v>2</v>
      </c>
      <c r="F65" s="13">
        <v>147</v>
      </c>
      <c r="H65" s="13" t="s">
        <v>148</v>
      </c>
      <c r="I65" s="13">
        <v>1</v>
      </c>
      <c r="J65" s="13">
        <v>117</v>
      </c>
    </row>
    <row r="66" spans="1:10" x14ac:dyDescent="0.25">
      <c r="A66" s="13">
        <v>3</v>
      </c>
      <c r="B66" s="13">
        <v>161</v>
      </c>
      <c r="D66" s="13">
        <v>4</v>
      </c>
      <c r="E66" s="13">
        <v>2</v>
      </c>
      <c r="F66" s="13">
        <v>147</v>
      </c>
      <c r="H66" s="13" t="s">
        <v>148</v>
      </c>
      <c r="I66" s="13">
        <v>1</v>
      </c>
      <c r="J66" s="13">
        <v>118</v>
      </c>
    </row>
    <row r="67" spans="1:10" x14ac:dyDescent="0.25">
      <c r="A67" s="13">
        <v>3</v>
      </c>
      <c r="B67" s="13">
        <v>167</v>
      </c>
      <c r="D67" s="13">
        <v>5</v>
      </c>
      <c r="E67" s="13">
        <v>2</v>
      </c>
      <c r="F67" s="13">
        <v>147</v>
      </c>
      <c r="H67" s="13" t="s">
        <v>148</v>
      </c>
      <c r="I67" s="13">
        <v>1</v>
      </c>
      <c r="J67" s="13">
        <v>117</v>
      </c>
    </row>
    <row r="68" spans="1:10" x14ac:dyDescent="0.25">
      <c r="A68" s="13">
        <v>3</v>
      </c>
      <c r="B68" s="13">
        <v>164</v>
      </c>
      <c r="D68" s="13">
        <v>6</v>
      </c>
      <c r="E68" s="13">
        <v>2</v>
      </c>
      <c r="F68" s="13">
        <v>146</v>
      </c>
      <c r="H68" s="13" t="s">
        <v>148</v>
      </c>
      <c r="I68" s="13">
        <v>2</v>
      </c>
      <c r="J68" s="13">
        <v>147</v>
      </c>
    </row>
    <row r="69" spans="1:10" x14ac:dyDescent="0.25">
      <c r="A69" s="13">
        <v>3</v>
      </c>
      <c r="B69" s="13">
        <v>172</v>
      </c>
      <c r="D69" s="13">
        <v>7</v>
      </c>
      <c r="E69" s="13">
        <v>2</v>
      </c>
      <c r="F69" s="13">
        <v>145</v>
      </c>
      <c r="H69" s="13" t="s">
        <v>148</v>
      </c>
      <c r="I69" s="13">
        <v>2</v>
      </c>
      <c r="J69" s="13">
        <v>147</v>
      </c>
    </row>
    <row r="70" spans="1:10" x14ac:dyDescent="0.25">
      <c r="A70" s="13">
        <v>3</v>
      </c>
      <c r="B70" s="13">
        <v>162</v>
      </c>
      <c r="D70" s="13">
        <v>8</v>
      </c>
      <c r="E70" s="13">
        <v>2</v>
      </c>
      <c r="F70" s="13">
        <v>146</v>
      </c>
      <c r="H70" s="13" t="s">
        <v>148</v>
      </c>
      <c r="I70" s="13">
        <v>2</v>
      </c>
      <c r="J70" s="13">
        <v>146</v>
      </c>
    </row>
    <row r="71" spans="1:10" x14ac:dyDescent="0.25">
      <c r="A71" s="13">
        <v>3</v>
      </c>
      <c r="B71" s="13">
        <v>153</v>
      </c>
      <c r="D71" s="13">
        <v>9</v>
      </c>
      <c r="E71" s="13">
        <v>2</v>
      </c>
      <c r="F71" s="13">
        <v>148</v>
      </c>
      <c r="H71" s="13" t="s">
        <v>148</v>
      </c>
      <c r="I71" s="13">
        <v>2</v>
      </c>
      <c r="J71" s="13">
        <v>143</v>
      </c>
    </row>
    <row r="72" spans="1:10" x14ac:dyDescent="0.25">
      <c r="A72" s="13">
        <v>3</v>
      </c>
      <c r="B72" s="13">
        <v>162</v>
      </c>
      <c r="D72" s="13">
        <v>10</v>
      </c>
      <c r="E72" s="13">
        <v>2</v>
      </c>
      <c r="F72" s="13">
        <v>145</v>
      </c>
      <c r="H72" s="13" t="s">
        <v>148</v>
      </c>
      <c r="I72" s="13">
        <v>2</v>
      </c>
      <c r="J72" s="13">
        <v>139</v>
      </c>
    </row>
    <row r="73" spans="1:10" x14ac:dyDescent="0.25">
      <c r="A73" s="13">
        <v>3</v>
      </c>
      <c r="B73" s="13">
        <v>175</v>
      </c>
      <c r="D73" s="13">
        <v>11</v>
      </c>
      <c r="E73" s="13">
        <v>2</v>
      </c>
      <c r="F73" s="13">
        <v>147</v>
      </c>
      <c r="H73" s="13" t="s">
        <v>148</v>
      </c>
      <c r="I73" s="13">
        <v>3</v>
      </c>
      <c r="J73" s="13">
        <v>124</v>
      </c>
    </row>
    <row r="74" spans="1:10" x14ac:dyDescent="0.25">
      <c r="A74" s="13">
        <v>3</v>
      </c>
      <c r="B74" s="13">
        <v>149</v>
      </c>
      <c r="D74" s="13">
        <v>12</v>
      </c>
      <c r="E74" s="13">
        <v>2</v>
      </c>
      <c r="F74" s="13">
        <v>145</v>
      </c>
      <c r="H74" s="13" t="s">
        <v>148</v>
      </c>
      <c r="I74" s="13">
        <v>3</v>
      </c>
      <c r="J74" s="13">
        <v>125</v>
      </c>
    </row>
    <row r="75" spans="1:10" x14ac:dyDescent="0.25">
      <c r="A75" s="13">
        <v>3</v>
      </c>
      <c r="B75" s="13">
        <v>164</v>
      </c>
      <c r="D75" s="13">
        <v>13</v>
      </c>
      <c r="E75" s="13">
        <v>2</v>
      </c>
      <c r="F75" s="13">
        <v>147</v>
      </c>
      <c r="H75" s="13" t="s">
        <v>148</v>
      </c>
      <c r="I75" s="13">
        <v>3</v>
      </c>
      <c r="J75" s="13">
        <v>124</v>
      </c>
    </row>
    <row r="76" spans="1:10" x14ac:dyDescent="0.25">
      <c r="A76" s="13">
        <v>3</v>
      </c>
      <c r="B76" s="13">
        <v>158</v>
      </c>
      <c r="D76" s="13">
        <v>14</v>
      </c>
      <c r="E76" s="13">
        <v>2</v>
      </c>
      <c r="F76" s="13">
        <v>146</v>
      </c>
      <c r="H76" s="13" t="s">
        <v>148</v>
      </c>
      <c r="I76" s="13">
        <v>3</v>
      </c>
      <c r="J76" s="13">
        <v>124</v>
      </c>
    </row>
    <row r="77" spans="1:10" x14ac:dyDescent="0.25">
      <c r="A77" s="13">
        <v>3</v>
      </c>
      <c r="B77" s="13">
        <v>173</v>
      </c>
      <c r="D77" s="13">
        <v>15</v>
      </c>
      <c r="E77" s="13">
        <v>2</v>
      </c>
      <c r="F77" s="13">
        <v>147</v>
      </c>
      <c r="H77" s="13" t="s">
        <v>148</v>
      </c>
      <c r="I77" s="13">
        <v>3</v>
      </c>
      <c r="J77" s="13">
        <v>124</v>
      </c>
    </row>
    <row r="78" spans="1:10" x14ac:dyDescent="0.25">
      <c r="A78" s="13">
        <v>3</v>
      </c>
      <c r="B78" s="13">
        <v>167</v>
      </c>
      <c r="D78" s="13">
        <v>16</v>
      </c>
      <c r="E78" s="13">
        <v>2</v>
      </c>
      <c r="F78" s="13">
        <v>145</v>
      </c>
      <c r="H78" s="11"/>
      <c r="I78" s="11"/>
      <c r="J78" s="11"/>
    </row>
    <row r="79" spans="1:10" x14ac:dyDescent="0.25">
      <c r="A79" s="13">
        <v>3</v>
      </c>
      <c r="B79" s="13">
        <v>156</v>
      </c>
      <c r="D79" s="13">
        <v>17</v>
      </c>
      <c r="E79" s="13">
        <v>2</v>
      </c>
      <c r="F79" s="13">
        <v>147</v>
      </c>
      <c r="H79" s="11"/>
      <c r="I79" s="11"/>
      <c r="J79" s="11"/>
    </row>
    <row r="80" spans="1:10" x14ac:dyDescent="0.25">
      <c r="A80" s="13">
        <v>3</v>
      </c>
      <c r="B80" s="13">
        <v>177</v>
      </c>
      <c r="D80" s="13">
        <v>18</v>
      </c>
      <c r="E80" s="13">
        <v>2</v>
      </c>
      <c r="F80" s="13">
        <v>147</v>
      </c>
      <c r="H80" s="11"/>
      <c r="I80" s="11"/>
      <c r="J80" s="11"/>
    </row>
    <row r="81" spans="1:10" x14ac:dyDescent="0.25">
      <c r="A81" s="13">
        <v>3</v>
      </c>
      <c r="B81" s="13">
        <v>152</v>
      </c>
      <c r="D81" s="13">
        <v>19</v>
      </c>
      <c r="E81" s="13">
        <v>2</v>
      </c>
      <c r="F81" s="13">
        <v>146</v>
      </c>
      <c r="H81" s="11"/>
      <c r="I81" s="11"/>
      <c r="J81" s="11"/>
    </row>
    <row r="82" spans="1:10" x14ac:dyDescent="0.25">
      <c r="A82" s="13">
        <v>3</v>
      </c>
      <c r="B82" s="13">
        <v>153</v>
      </c>
      <c r="D82" s="13">
        <v>20</v>
      </c>
      <c r="E82" s="13">
        <v>2</v>
      </c>
      <c r="F82" s="13">
        <v>146</v>
      </c>
      <c r="H82" s="11"/>
      <c r="I82" s="11"/>
      <c r="J82" s="11"/>
    </row>
    <row r="83" spans="1:10" x14ac:dyDescent="0.25">
      <c r="A83" s="13">
        <v>3</v>
      </c>
      <c r="B83" s="13">
        <v>151</v>
      </c>
      <c r="D83" s="13">
        <v>1</v>
      </c>
      <c r="E83" s="13">
        <v>2</v>
      </c>
      <c r="F83" s="13">
        <v>146</v>
      </c>
      <c r="H83" s="11"/>
      <c r="I83" s="11"/>
      <c r="J83" s="11"/>
    </row>
    <row r="84" spans="1:10" x14ac:dyDescent="0.25">
      <c r="A84" s="13">
        <v>3</v>
      </c>
      <c r="B84" s="13">
        <v>153</v>
      </c>
      <c r="D84" s="13">
        <v>2</v>
      </c>
      <c r="E84" s="13">
        <v>2</v>
      </c>
      <c r="F84" s="13">
        <v>147</v>
      </c>
      <c r="H84" s="11"/>
      <c r="I84" s="11"/>
      <c r="J84" s="11"/>
    </row>
    <row r="85" spans="1:10" x14ac:dyDescent="0.25">
      <c r="A85" s="13">
        <v>3</v>
      </c>
      <c r="B85" s="13">
        <v>167</v>
      </c>
      <c r="D85" s="13">
        <v>3</v>
      </c>
      <c r="E85" s="13">
        <v>2</v>
      </c>
      <c r="F85" s="13">
        <v>147</v>
      </c>
      <c r="H85" s="11"/>
      <c r="I85" s="11"/>
      <c r="J85" s="11"/>
    </row>
    <row r="86" spans="1:10" x14ac:dyDescent="0.25">
      <c r="A86" s="13">
        <v>3</v>
      </c>
      <c r="B86" s="13">
        <v>168</v>
      </c>
      <c r="D86" s="13">
        <v>4</v>
      </c>
      <c r="E86" s="13">
        <v>2</v>
      </c>
      <c r="F86" s="13">
        <v>147</v>
      </c>
      <c r="H86" s="11"/>
      <c r="I86" s="11"/>
      <c r="J86" s="11"/>
    </row>
    <row r="87" spans="1:10" x14ac:dyDescent="0.25">
      <c r="A87" s="13">
        <v>3</v>
      </c>
      <c r="B87" s="13">
        <v>165</v>
      </c>
      <c r="D87" s="13">
        <v>5</v>
      </c>
      <c r="E87" s="13">
        <v>2</v>
      </c>
      <c r="F87" s="13">
        <v>145</v>
      </c>
      <c r="H87" s="11"/>
      <c r="I87" s="11"/>
      <c r="J87" s="11"/>
    </row>
    <row r="88" spans="1:10" x14ac:dyDescent="0.25">
      <c r="A88" s="13">
        <v>3</v>
      </c>
      <c r="B88" s="13">
        <v>156</v>
      </c>
      <c r="D88" s="13">
        <v>6</v>
      </c>
      <c r="E88" s="13">
        <v>2</v>
      </c>
      <c r="F88" s="13">
        <v>146</v>
      </c>
      <c r="H88" s="11"/>
      <c r="I88" s="11"/>
      <c r="J88" s="11"/>
    </row>
    <row r="89" spans="1:10" x14ac:dyDescent="0.25">
      <c r="A89" s="13">
        <v>3</v>
      </c>
      <c r="B89" s="13">
        <v>165</v>
      </c>
      <c r="D89" s="13">
        <v>7</v>
      </c>
      <c r="E89" s="13">
        <v>2</v>
      </c>
      <c r="F89" s="13">
        <v>146</v>
      </c>
      <c r="H89" s="11"/>
      <c r="I89" s="11"/>
      <c r="J89" s="11"/>
    </row>
    <row r="90" spans="1:10" x14ac:dyDescent="0.25">
      <c r="A90" s="13">
        <v>3</v>
      </c>
      <c r="B90" s="13">
        <v>158</v>
      </c>
      <c r="D90" s="13">
        <v>8</v>
      </c>
      <c r="E90" s="13">
        <v>2</v>
      </c>
      <c r="F90" s="13">
        <v>149</v>
      </c>
      <c r="H90" s="11"/>
      <c r="I90" s="11"/>
      <c r="J90" s="11"/>
    </row>
    <row r="91" spans="1:10" x14ac:dyDescent="0.25">
      <c r="A91" s="13">
        <v>3</v>
      </c>
      <c r="B91" s="13">
        <v>157</v>
      </c>
      <c r="D91" s="13">
        <v>9</v>
      </c>
      <c r="E91" s="13">
        <v>2</v>
      </c>
      <c r="F91" s="13">
        <v>147</v>
      </c>
      <c r="H91" s="11"/>
      <c r="I91" s="11"/>
      <c r="J91" s="11"/>
    </row>
    <row r="92" spans="1:10" x14ac:dyDescent="0.25">
      <c r="A92" s="13">
        <v>3</v>
      </c>
      <c r="B92" s="13">
        <v>167</v>
      </c>
      <c r="D92" s="13">
        <v>10</v>
      </c>
      <c r="E92" s="13">
        <v>2</v>
      </c>
      <c r="F92" s="13">
        <v>147</v>
      </c>
      <c r="H92" s="11"/>
      <c r="I92" s="11"/>
      <c r="J92" s="11"/>
    </row>
    <row r="93" spans="1:10" x14ac:dyDescent="0.25">
      <c r="A93" s="13">
        <v>4</v>
      </c>
      <c r="B93" s="13">
        <v>158</v>
      </c>
      <c r="D93" s="13">
        <v>11</v>
      </c>
      <c r="E93" s="13">
        <v>2</v>
      </c>
      <c r="F93" s="13">
        <v>146</v>
      </c>
      <c r="H93" s="11"/>
      <c r="I93" s="11"/>
      <c r="J93" s="11"/>
    </row>
    <row r="94" spans="1:10" x14ac:dyDescent="0.25">
      <c r="A94" s="13">
        <v>4</v>
      </c>
      <c r="B94" s="13">
        <v>178</v>
      </c>
      <c r="D94" s="13">
        <v>12</v>
      </c>
      <c r="E94" s="13">
        <v>2</v>
      </c>
      <c r="F94" s="13">
        <v>145</v>
      </c>
      <c r="H94" s="11"/>
      <c r="I94" s="11"/>
      <c r="J94" s="11"/>
    </row>
    <row r="95" spans="1:10" x14ac:dyDescent="0.25">
      <c r="A95" s="13">
        <v>4</v>
      </c>
      <c r="B95" s="13">
        <v>160</v>
      </c>
      <c r="D95" s="13">
        <v>13</v>
      </c>
      <c r="E95" s="13">
        <v>2</v>
      </c>
      <c r="F95" s="13">
        <v>147</v>
      </c>
      <c r="H95" s="11"/>
      <c r="I95" s="11"/>
      <c r="J95" s="11"/>
    </row>
    <row r="96" spans="1:10" x14ac:dyDescent="0.25">
      <c r="A96" s="13">
        <v>4</v>
      </c>
      <c r="B96" s="13">
        <v>167</v>
      </c>
      <c r="D96" s="13">
        <v>14</v>
      </c>
      <c r="E96" s="13">
        <v>2</v>
      </c>
      <c r="F96" s="13">
        <v>146</v>
      </c>
      <c r="H96" s="11"/>
      <c r="I96" s="11"/>
      <c r="J96" s="11"/>
    </row>
    <row r="97" spans="1:10" x14ac:dyDescent="0.25">
      <c r="A97" s="13">
        <v>4</v>
      </c>
      <c r="B97" s="13">
        <v>152</v>
      </c>
      <c r="D97" s="13">
        <v>15</v>
      </c>
      <c r="E97" s="13">
        <v>2</v>
      </c>
      <c r="F97" s="13">
        <v>147</v>
      </c>
      <c r="H97" s="11"/>
      <c r="I97" s="11"/>
      <c r="J97" s="11"/>
    </row>
    <row r="98" spans="1:10" x14ac:dyDescent="0.25">
      <c r="A98" s="13">
        <v>4</v>
      </c>
      <c r="B98" s="13">
        <v>148</v>
      </c>
      <c r="D98" s="13">
        <v>16</v>
      </c>
      <c r="E98" s="13">
        <v>2</v>
      </c>
      <c r="F98" s="13">
        <v>146</v>
      </c>
      <c r="H98" s="11"/>
      <c r="I98" s="11"/>
      <c r="J98" s="11"/>
    </row>
    <row r="99" spans="1:10" x14ac:dyDescent="0.25">
      <c r="A99" s="13">
        <v>4</v>
      </c>
      <c r="B99" s="13">
        <v>144</v>
      </c>
      <c r="D99" s="13">
        <v>17</v>
      </c>
      <c r="E99" s="13">
        <v>2</v>
      </c>
      <c r="F99" s="13">
        <v>145</v>
      </c>
      <c r="H99" s="11"/>
      <c r="I99" s="11"/>
      <c r="J99" s="11"/>
    </row>
    <row r="100" spans="1:10" x14ac:dyDescent="0.25">
      <c r="A100" s="13">
        <v>4</v>
      </c>
      <c r="B100" s="13">
        <v>162</v>
      </c>
      <c r="D100" s="13">
        <v>18</v>
      </c>
      <c r="E100" s="13">
        <v>2</v>
      </c>
      <c r="F100" s="13">
        <v>146</v>
      </c>
      <c r="H100" s="11"/>
      <c r="I100" s="11"/>
      <c r="J100" s="11"/>
    </row>
    <row r="101" spans="1:10" x14ac:dyDescent="0.25">
      <c r="A101" s="13">
        <v>4</v>
      </c>
      <c r="B101" s="13">
        <v>154</v>
      </c>
      <c r="D101" s="13">
        <v>19</v>
      </c>
      <c r="E101" s="13">
        <v>2</v>
      </c>
      <c r="F101" s="13">
        <v>148</v>
      </c>
      <c r="H101" s="11"/>
      <c r="I101" s="11"/>
      <c r="J101" s="11"/>
    </row>
    <row r="102" spans="1:10" x14ac:dyDescent="0.25">
      <c r="A102" s="13">
        <v>4</v>
      </c>
      <c r="B102" s="13">
        <v>149</v>
      </c>
      <c r="D102" s="13">
        <v>20</v>
      </c>
      <c r="E102" s="13">
        <v>2</v>
      </c>
      <c r="F102" s="13">
        <v>146</v>
      </c>
      <c r="H102" s="11"/>
      <c r="I102" s="11"/>
      <c r="J102" s="11"/>
    </row>
    <row r="103" spans="1:10" x14ac:dyDescent="0.25">
      <c r="A103" s="13">
        <v>4</v>
      </c>
      <c r="B103" s="13">
        <v>148</v>
      </c>
      <c r="D103" s="13">
        <v>1</v>
      </c>
      <c r="E103" s="13">
        <v>2</v>
      </c>
      <c r="F103" s="13">
        <v>145</v>
      </c>
      <c r="H103" s="11"/>
      <c r="I103" s="11"/>
      <c r="J103" s="11"/>
    </row>
    <row r="104" spans="1:10" x14ac:dyDescent="0.25">
      <c r="A104" s="13">
        <v>4</v>
      </c>
      <c r="B104" s="13">
        <v>153</v>
      </c>
      <c r="D104" s="13">
        <v>2</v>
      </c>
      <c r="E104" s="13">
        <v>2</v>
      </c>
      <c r="F104" s="13">
        <v>146</v>
      </c>
      <c r="H104" s="11"/>
      <c r="I104" s="11"/>
      <c r="J104" s="11"/>
    </row>
    <row r="105" spans="1:10" x14ac:dyDescent="0.25">
      <c r="A105" s="13">
        <v>4</v>
      </c>
      <c r="B105" s="13">
        <v>149</v>
      </c>
      <c r="D105" s="13">
        <v>3</v>
      </c>
      <c r="E105" s="13">
        <v>2</v>
      </c>
      <c r="F105" s="13">
        <v>145</v>
      </c>
      <c r="H105" s="11"/>
      <c r="I105" s="11"/>
      <c r="J105" s="11"/>
    </row>
    <row r="106" spans="1:10" x14ac:dyDescent="0.25">
      <c r="A106" s="13">
        <v>4</v>
      </c>
      <c r="B106" s="13">
        <v>147</v>
      </c>
      <c r="D106" s="13">
        <v>4</v>
      </c>
      <c r="E106" s="13">
        <v>2</v>
      </c>
      <c r="F106" s="13">
        <v>147</v>
      </c>
      <c r="H106" s="11"/>
      <c r="I106" s="11"/>
      <c r="J106" s="11"/>
    </row>
    <row r="107" spans="1:10" x14ac:dyDescent="0.25">
      <c r="A107" s="13">
        <v>4</v>
      </c>
      <c r="B107" s="13">
        <v>166</v>
      </c>
      <c r="D107" s="13">
        <v>5</v>
      </c>
      <c r="E107" s="13">
        <v>2</v>
      </c>
      <c r="F107" s="13">
        <v>145</v>
      </c>
      <c r="H107" s="11"/>
      <c r="I107" s="11"/>
      <c r="J107" s="11"/>
    </row>
    <row r="108" spans="1:10" x14ac:dyDescent="0.25">
      <c r="A108" s="13">
        <v>4</v>
      </c>
      <c r="B108" s="13">
        <v>145</v>
      </c>
      <c r="D108" s="13">
        <v>6</v>
      </c>
      <c r="E108" s="13">
        <v>2</v>
      </c>
      <c r="F108" s="13">
        <v>146</v>
      </c>
      <c r="H108" s="11"/>
      <c r="I108" s="11"/>
      <c r="J108" s="11"/>
    </row>
    <row r="109" spans="1:10" x14ac:dyDescent="0.25">
      <c r="A109" s="13">
        <v>4</v>
      </c>
      <c r="B109" s="13">
        <v>152</v>
      </c>
      <c r="D109" s="13">
        <v>7</v>
      </c>
      <c r="E109" s="13">
        <v>2</v>
      </c>
      <c r="F109" s="13">
        <v>148</v>
      </c>
      <c r="H109" s="11"/>
      <c r="I109" s="11"/>
      <c r="J109" s="11"/>
    </row>
    <row r="110" spans="1:10" x14ac:dyDescent="0.25">
      <c r="A110" s="13">
        <v>4</v>
      </c>
      <c r="B110" s="13">
        <v>141</v>
      </c>
      <c r="D110" s="13">
        <v>8</v>
      </c>
      <c r="E110" s="13">
        <v>2</v>
      </c>
      <c r="F110" s="13">
        <v>146</v>
      </c>
      <c r="H110" s="11"/>
      <c r="I110" s="11"/>
      <c r="J110" s="11"/>
    </row>
    <row r="111" spans="1:10" x14ac:dyDescent="0.25">
      <c r="A111" s="13">
        <v>4</v>
      </c>
      <c r="B111" s="13">
        <v>169</v>
      </c>
      <c r="D111" s="13">
        <v>9</v>
      </c>
      <c r="E111" s="13">
        <v>2</v>
      </c>
      <c r="F111" s="13">
        <v>147</v>
      </c>
      <c r="H111" s="11"/>
      <c r="I111" s="11"/>
      <c r="J111" s="11"/>
    </row>
    <row r="112" spans="1:10" x14ac:dyDescent="0.25">
      <c r="A112" s="13">
        <v>4</v>
      </c>
      <c r="B112" s="13">
        <v>171</v>
      </c>
      <c r="D112" s="13">
        <v>10</v>
      </c>
      <c r="E112" s="13">
        <v>2</v>
      </c>
      <c r="F112" s="13">
        <v>145</v>
      </c>
      <c r="H112" s="11"/>
      <c r="I112" s="11"/>
      <c r="J112" s="11"/>
    </row>
    <row r="113" spans="1:10" x14ac:dyDescent="0.25">
      <c r="A113" s="13">
        <v>4</v>
      </c>
      <c r="B113" s="13">
        <v>158</v>
      </c>
      <c r="D113" s="13">
        <v>11</v>
      </c>
      <c r="E113" s="13">
        <v>2</v>
      </c>
      <c r="F113" s="13">
        <v>145</v>
      </c>
      <c r="H113" s="11"/>
      <c r="I113" s="11"/>
      <c r="J113" s="11"/>
    </row>
    <row r="114" spans="1:10" x14ac:dyDescent="0.25">
      <c r="A114" s="13">
        <v>4</v>
      </c>
      <c r="B114" s="13">
        <v>155</v>
      </c>
      <c r="D114" s="13">
        <v>12</v>
      </c>
      <c r="E114" s="13">
        <v>2</v>
      </c>
      <c r="F114" s="13">
        <v>145</v>
      </c>
      <c r="H114" s="11"/>
      <c r="I114" s="11"/>
      <c r="J114" s="11"/>
    </row>
    <row r="115" spans="1:10" x14ac:dyDescent="0.25">
      <c r="A115" s="13">
        <v>4</v>
      </c>
      <c r="B115" s="13">
        <v>151</v>
      </c>
      <c r="D115" s="13">
        <v>13</v>
      </c>
      <c r="E115" s="13">
        <v>2</v>
      </c>
      <c r="F115" s="13">
        <v>146</v>
      </c>
      <c r="H115" s="11"/>
      <c r="I115" s="11"/>
      <c r="J115" s="11"/>
    </row>
    <row r="116" spans="1:10" x14ac:dyDescent="0.25">
      <c r="A116" s="13">
        <v>4</v>
      </c>
      <c r="B116" s="13">
        <v>149</v>
      </c>
      <c r="D116" s="13">
        <v>14</v>
      </c>
      <c r="E116" s="13">
        <v>2</v>
      </c>
      <c r="F116" s="13">
        <v>146</v>
      </c>
      <c r="H116" s="11"/>
      <c r="I116" s="11"/>
      <c r="J116" s="11"/>
    </row>
    <row r="117" spans="1:10" x14ac:dyDescent="0.25">
      <c r="A117" s="13">
        <v>4</v>
      </c>
      <c r="B117" s="13">
        <v>147</v>
      </c>
      <c r="D117" s="13">
        <v>15</v>
      </c>
      <c r="E117" s="13">
        <v>2</v>
      </c>
      <c r="F117" s="13">
        <v>146</v>
      </c>
      <c r="H117" s="11"/>
      <c r="I117" s="11"/>
      <c r="J117" s="11"/>
    </row>
    <row r="118" spans="1:10" x14ac:dyDescent="0.25">
      <c r="A118" s="13">
        <v>4</v>
      </c>
      <c r="B118" s="13">
        <v>155</v>
      </c>
      <c r="D118" s="13">
        <v>16</v>
      </c>
      <c r="E118" s="13">
        <v>2</v>
      </c>
      <c r="F118" s="13">
        <v>145</v>
      </c>
      <c r="H118" s="11"/>
      <c r="I118" s="11"/>
      <c r="J118" s="11"/>
    </row>
    <row r="119" spans="1:10" x14ac:dyDescent="0.25">
      <c r="A119" s="13">
        <v>4</v>
      </c>
      <c r="B119" s="13">
        <v>161</v>
      </c>
      <c r="D119" s="13">
        <v>17</v>
      </c>
      <c r="E119" s="13">
        <v>2</v>
      </c>
      <c r="F119" s="13">
        <v>146</v>
      </c>
      <c r="H119" s="11"/>
      <c r="I119" s="11"/>
      <c r="J119" s="11"/>
    </row>
    <row r="120" spans="1:10" x14ac:dyDescent="0.25">
      <c r="A120" s="13">
        <v>4</v>
      </c>
      <c r="B120" s="13">
        <v>165</v>
      </c>
      <c r="D120" s="13">
        <v>18</v>
      </c>
      <c r="E120" s="13">
        <v>2</v>
      </c>
      <c r="F120" s="13">
        <v>146</v>
      </c>
      <c r="H120" s="11"/>
      <c r="I120" s="11"/>
      <c r="J120" s="11"/>
    </row>
    <row r="121" spans="1:10" x14ac:dyDescent="0.25">
      <c r="A121" s="13">
        <v>4</v>
      </c>
      <c r="B121" s="13">
        <v>155</v>
      </c>
      <c r="D121" s="13">
        <v>19</v>
      </c>
      <c r="E121" s="13">
        <v>2</v>
      </c>
      <c r="F121" s="13">
        <v>146</v>
      </c>
      <c r="H121" s="11"/>
      <c r="I121" s="11"/>
      <c r="J121" s="11"/>
    </row>
    <row r="122" spans="1:10" x14ac:dyDescent="0.25">
      <c r="A122" s="13">
        <v>4</v>
      </c>
      <c r="B122" s="13">
        <v>169</v>
      </c>
      <c r="D122" s="13">
        <v>20</v>
      </c>
      <c r="E122" s="13">
        <v>2</v>
      </c>
      <c r="F122" s="13">
        <v>146</v>
      </c>
      <c r="H122" s="11"/>
      <c r="I122" s="11"/>
      <c r="J122" s="11"/>
    </row>
    <row r="123" spans="1:10" x14ac:dyDescent="0.25">
      <c r="A123" s="13">
        <v>5</v>
      </c>
      <c r="B123" s="13">
        <v>163</v>
      </c>
      <c r="D123" s="11"/>
      <c r="E123" s="11"/>
      <c r="F123" s="11"/>
      <c r="H123" s="11"/>
      <c r="I123" s="11"/>
      <c r="J123" s="11"/>
    </row>
    <row r="124" spans="1:10" x14ac:dyDescent="0.25">
      <c r="A124" s="13">
        <v>5</v>
      </c>
      <c r="B124" s="13">
        <v>163</v>
      </c>
      <c r="D124" s="11"/>
      <c r="E124" s="11"/>
      <c r="F124" s="11"/>
      <c r="H124" s="11"/>
      <c r="I124" s="11"/>
      <c r="J124" s="11"/>
    </row>
    <row r="125" spans="1:10" x14ac:dyDescent="0.25">
      <c r="A125" s="13">
        <v>5</v>
      </c>
      <c r="B125" s="13">
        <v>170</v>
      </c>
      <c r="D125" s="11"/>
      <c r="E125" s="11"/>
      <c r="F125" s="11"/>
      <c r="H125" s="11"/>
      <c r="I125" s="11"/>
      <c r="J125" s="11"/>
    </row>
    <row r="126" spans="1:10" x14ac:dyDescent="0.25">
      <c r="A126" s="13">
        <v>5</v>
      </c>
      <c r="B126" s="13">
        <v>161</v>
      </c>
      <c r="D126" s="11"/>
      <c r="E126" s="11"/>
      <c r="F126" s="11"/>
      <c r="H126" s="11"/>
      <c r="I126" s="11"/>
      <c r="J126" s="11"/>
    </row>
    <row r="127" spans="1:10" x14ac:dyDescent="0.25">
      <c r="A127" s="13">
        <v>5</v>
      </c>
      <c r="B127" s="13">
        <v>168</v>
      </c>
      <c r="D127" s="11"/>
      <c r="E127" s="11"/>
      <c r="F127" s="11"/>
      <c r="H127" s="11"/>
      <c r="I127" s="11"/>
      <c r="J127" s="11"/>
    </row>
    <row r="128" spans="1:10" x14ac:dyDescent="0.25">
      <c r="A128" s="13">
        <v>5</v>
      </c>
      <c r="B128" s="13">
        <v>158</v>
      </c>
      <c r="D128" s="11"/>
      <c r="E128" s="11"/>
      <c r="F128" s="11"/>
      <c r="H128" s="11"/>
      <c r="I128" s="11"/>
      <c r="J128" s="11"/>
    </row>
    <row r="129" spans="1:10" x14ac:dyDescent="0.25">
      <c r="A129" s="13">
        <v>5</v>
      </c>
      <c r="B129" s="13">
        <v>184</v>
      </c>
      <c r="D129" s="11"/>
      <c r="E129" s="11"/>
      <c r="F129" s="11"/>
      <c r="H129" s="11"/>
      <c r="I129" s="11"/>
      <c r="J129" s="11"/>
    </row>
    <row r="130" spans="1:10" x14ac:dyDescent="0.25">
      <c r="A130" s="13">
        <v>5</v>
      </c>
      <c r="B130" s="13">
        <v>169</v>
      </c>
      <c r="D130" s="11"/>
      <c r="E130" s="11"/>
      <c r="F130" s="11"/>
      <c r="H130" s="11"/>
      <c r="I130" s="11"/>
      <c r="J130" s="11"/>
    </row>
    <row r="131" spans="1:10" x14ac:dyDescent="0.25">
      <c r="A131" s="13">
        <v>5</v>
      </c>
      <c r="B131" s="13">
        <v>162</v>
      </c>
      <c r="D131" s="11"/>
      <c r="E131" s="11"/>
      <c r="F131" s="11"/>
      <c r="H131" s="11"/>
      <c r="I131" s="11"/>
      <c r="J131" s="11"/>
    </row>
    <row r="132" spans="1:10" x14ac:dyDescent="0.25">
      <c r="A132" s="13">
        <v>5</v>
      </c>
      <c r="B132" s="13">
        <v>168</v>
      </c>
      <c r="D132" s="11"/>
      <c r="E132" s="11"/>
      <c r="F132" s="11"/>
      <c r="H132" s="11"/>
      <c r="I132" s="11"/>
      <c r="J132" s="11"/>
    </row>
    <row r="133" spans="1:10" x14ac:dyDescent="0.25">
      <c r="A133" s="13">
        <v>5</v>
      </c>
      <c r="B133" s="13">
        <v>159</v>
      </c>
      <c r="D133" s="11"/>
      <c r="E133" s="11"/>
      <c r="F133" s="11"/>
      <c r="H133" s="11"/>
      <c r="I133" s="11"/>
      <c r="J133" s="11"/>
    </row>
    <row r="134" spans="1:10" x14ac:dyDescent="0.25">
      <c r="A134" s="13">
        <v>5</v>
      </c>
      <c r="B134" s="13">
        <v>155</v>
      </c>
      <c r="D134" s="11"/>
      <c r="E134" s="11"/>
      <c r="F134" s="11"/>
      <c r="H134" s="11"/>
      <c r="I134" s="11"/>
      <c r="J134" s="11"/>
    </row>
    <row r="135" spans="1:10" x14ac:dyDescent="0.25">
      <c r="A135" s="13">
        <v>5</v>
      </c>
      <c r="B135" s="13">
        <v>169</v>
      </c>
      <c r="D135" s="11"/>
      <c r="E135" s="11"/>
      <c r="F135" s="11"/>
      <c r="H135" s="11"/>
      <c r="I135" s="11"/>
      <c r="J135" s="11"/>
    </row>
    <row r="136" spans="1:10" x14ac:dyDescent="0.25">
      <c r="A136" s="13">
        <v>5</v>
      </c>
      <c r="B136" s="13">
        <v>172</v>
      </c>
      <c r="D136" s="11"/>
      <c r="E136" s="11"/>
      <c r="F136" s="11"/>
      <c r="H136" s="11"/>
      <c r="I136" s="11"/>
      <c r="J136" s="11"/>
    </row>
    <row r="137" spans="1:10" x14ac:dyDescent="0.25">
      <c r="A137" s="13">
        <v>5</v>
      </c>
      <c r="B137" s="13">
        <v>159</v>
      </c>
      <c r="D137" s="11"/>
      <c r="E137" s="11"/>
      <c r="F137" s="11"/>
      <c r="H137" s="11"/>
      <c r="I137" s="11"/>
      <c r="J137" s="11"/>
    </row>
    <row r="138" spans="1:10" x14ac:dyDescent="0.25">
      <c r="A138" s="13">
        <v>5</v>
      </c>
      <c r="B138" s="13">
        <v>155</v>
      </c>
      <c r="D138" s="11"/>
      <c r="E138" s="11"/>
      <c r="F138" s="11"/>
      <c r="H138" s="11"/>
      <c r="I138" s="11"/>
      <c r="J138" s="11"/>
    </row>
    <row r="139" spans="1:10" x14ac:dyDescent="0.25">
      <c r="A139" s="13">
        <v>5</v>
      </c>
      <c r="B139" s="13">
        <v>155</v>
      </c>
      <c r="D139" s="11"/>
      <c r="E139" s="11"/>
      <c r="F139" s="11"/>
      <c r="H139" s="11"/>
      <c r="I139" s="11"/>
      <c r="J139" s="11"/>
    </row>
    <row r="140" spans="1:10" x14ac:dyDescent="0.25">
      <c r="A140" s="13">
        <v>5</v>
      </c>
      <c r="B140" s="13">
        <v>174</v>
      </c>
      <c r="D140" s="11"/>
      <c r="E140" s="11"/>
      <c r="F140" s="11"/>
      <c r="H140" s="11"/>
      <c r="I140" s="11"/>
      <c r="J140" s="11"/>
    </row>
    <row r="141" spans="1:10" x14ac:dyDescent="0.25">
      <c r="A141" s="13">
        <v>5</v>
      </c>
      <c r="B141" s="13">
        <v>157</v>
      </c>
      <c r="D141" s="11"/>
      <c r="E141" s="11"/>
      <c r="F141" s="11"/>
      <c r="H141" s="11"/>
      <c r="I141" s="11"/>
      <c r="J141" s="11"/>
    </row>
    <row r="142" spans="1:10" x14ac:dyDescent="0.25">
      <c r="A142" s="13">
        <v>5</v>
      </c>
      <c r="B142" s="13">
        <v>175</v>
      </c>
      <c r="D142" s="11"/>
      <c r="E142" s="11"/>
      <c r="F142" s="11"/>
      <c r="H142" s="11"/>
      <c r="I142" s="11"/>
      <c r="J142" s="11"/>
    </row>
    <row r="143" spans="1:10" x14ac:dyDescent="0.25">
      <c r="A143" s="13">
        <v>5</v>
      </c>
      <c r="B143" s="13">
        <v>159</v>
      </c>
      <c r="D143" s="11"/>
      <c r="E143" s="11"/>
      <c r="F143" s="11"/>
      <c r="H143" s="11"/>
      <c r="I143" s="11"/>
      <c r="J143" s="11"/>
    </row>
    <row r="144" spans="1:10" x14ac:dyDescent="0.25">
      <c r="A144" s="13">
        <v>5</v>
      </c>
      <c r="B144" s="13">
        <v>182</v>
      </c>
      <c r="D144" s="11"/>
      <c r="E144" s="11"/>
      <c r="F144" s="11"/>
      <c r="H144" s="11"/>
      <c r="I144" s="11"/>
      <c r="J144" s="11"/>
    </row>
    <row r="145" spans="1:10" x14ac:dyDescent="0.25">
      <c r="A145" s="13">
        <v>5</v>
      </c>
      <c r="B145" s="13">
        <v>163</v>
      </c>
      <c r="D145" s="11"/>
      <c r="E145" s="11"/>
      <c r="F145" s="11"/>
      <c r="H145" s="11"/>
      <c r="I145" s="11"/>
      <c r="J145" s="11"/>
    </row>
    <row r="146" spans="1:10" x14ac:dyDescent="0.25">
      <c r="A146" s="13">
        <v>5</v>
      </c>
      <c r="B146" s="13">
        <v>158</v>
      </c>
      <c r="D146" s="11"/>
      <c r="E146" s="11"/>
      <c r="F146" s="11"/>
      <c r="H146" s="11"/>
      <c r="I146" s="11"/>
      <c r="J146" s="11"/>
    </row>
    <row r="147" spans="1:10" x14ac:dyDescent="0.25">
      <c r="A147" s="13">
        <v>5</v>
      </c>
      <c r="B147" s="13">
        <v>162</v>
      </c>
      <c r="D147" s="11"/>
      <c r="E147" s="11"/>
      <c r="F147" s="11"/>
      <c r="H147" s="11"/>
      <c r="I147" s="11"/>
      <c r="J147" s="11"/>
    </row>
    <row r="148" spans="1:10" x14ac:dyDescent="0.25">
      <c r="A148" s="13">
        <v>5</v>
      </c>
      <c r="B148" s="13">
        <v>163</v>
      </c>
      <c r="D148" s="11"/>
      <c r="E148" s="11"/>
      <c r="F148" s="11"/>
      <c r="H148" s="11"/>
      <c r="I148" s="11"/>
      <c r="J148" s="11"/>
    </row>
    <row r="149" spans="1:10" x14ac:dyDescent="0.25">
      <c r="A149" s="13">
        <v>5</v>
      </c>
      <c r="B149" s="13">
        <v>164</v>
      </c>
      <c r="D149" s="11"/>
      <c r="E149" s="11"/>
      <c r="F149" s="11"/>
      <c r="H149" s="11"/>
      <c r="I149" s="11"/>
      <c r="J149" s="11"/>
    </row>
    <row r="150" spans="1:10" x14ac:dyDescent="0.25">
      <c r="A150" s="13">
        <v>5</v>
      </c>
      <c r="B150" s="13">
        <v>187</v>
      </c>
      <c r="D150" s="11"/>
      <c r="E150" s="11"/>
      <c r="F150" s="11"/>
      <c r="H150" s="11"/>
      <c r="I150" s="11"/>
      <c r="J150" s="11"/>
    </row>
    <row r="151" spans="1:10" x14ac:dyDescent="0.25">
      <c r="A151" s="13">
        <v>5</v>
      </c>
      <c r="B151" s="13">
        <v>173</v>
      </c>
      <c r="D151" s="11"/>
      <c r="E151" s="11"/>
      <c r="F151" s="11"/>
      <c r="H151" s="11"/>
      <c r="I151" s="11"/>
      <c r="J151" s="11"/>
    </row>
    <row r="152" spans="1:10" x14ac:dyDescent="0.25">
      <c r="A152" s="13">
        <v>5</v>
      </c>
      <c r="B152" s="13">
        <v>164</v>
      </c>
      <c r="D152" s="11"/>
      <c r="E152" s="11"/>
      <c r="F152" s="11"/>
      <c r="H152" s="11"/>
      <c r="I152" s="11"/>
      <c r="J152" s="11"/>
    </row>
    <row r="153" spans="1:10" x14ac:dyDescent="0.25">
      <c r="A153" s="13">
        <v>6</v>
      </c>
      <c r="B153" s="13">
        <v>148</v>
      </c>
      <c r="D153" s="11"/>
      <c r="E153" s="11"/>
      <c r="F153" s="11"/>
      <c r="H153" s="11"/>
      <c r="I153" s="11"/>
      <c r="J153" s="11"/>
    </row>
    <row r="154" spans="1:10" x14ac:dyDescent="0.25">
      <c r="A154" s="13">
        <v>6</v>
      </c>
      <c r="B154" s="13">
        <v>145</v>
      </c>
      <c r="D154" s="11"/>
      <c r="E154" s="11"/>
      <c r="F154" s="11"/>
      <c r="H154" s="11"/>
      <c r="I154" s="11"/>
      <c r="J154" s="11"/>
    </row>
    <row r="155" spans="1:10" x14ac:dyDescent="0.25">
      <c r="A155" s="13">
        <v>6</v>
      </c>
      <c r="B155" s="13">
        <v>142</v>
      </c>
      <c r="D155" s="11"/>
      <c r="E155" s="11"/>
      <c r="F155" s="11"/>
      <c r="H155" s="11"/>
      <c r="I155" s="11"/>
      <c r="J155" s="11"/>
    </row>
    <row r="156" spans="1:10" x14ac:dyDescent="0.25">
      <c r="A156" s="13">
        <v>6</v>
      </c>
      <c r="B156" s="13">
        <v>143</v>
      </c>
      <c r="D156" s="11"/>
      <c r="E156" s="11"/>
      <c r="F156" s="11"/>
      <c r="H156" s="11"/>
      <c r="I156" s="11"/>
      <c r="J156" s="11"/>
    </row>
    <row r="157" spans="1:10" x14ac:dyDescent="0.25">
      <c r="A157" s="13">
        <v>6</v>
      </c>
      <c r="B157" s="13">
        <v>145</v>
      </c>
      <c r="D157" s="11"/>
      <c r="E157" s="11"/>
      <c r="F157" s="11"/>
      <c r="H157" s="11"/>
      <c r="I157" s="11"/>
      <c r="J157" s="11"/>
    </row>
    <row r="158" spans="1:10" x14ac:dyDescent="0.25">
      <c r="A158" s="13">
        <v>6</v>
      </c>
      <c r="B158" s="13">
        <v>138</v>
      </c>
      <c r="D158" s="11"/>
      <c r="E158" s="11"/>
      <c r="F158" s="11"/>
      <c r="H158" s="11"/>
      <c r="I158" s="11"/>
      <c r="J158" s="11"/>
    </row>
    <row r="159" spans="1:10" x14ac:dyDescent="0.25">
      <c r="A159" s="13">
        <v>6</v>
      </c>
      <c r="B159" s="13">
        <v>136</v>
      </c>
      <c r="D159" s="11"/>
      <c r="E159" s="11"/>
      <c r="F159" s="11"/>
      <c r="H159" s="11"/>
      <c r="I159" s="11"/>
      <c r="J159" s="11"/>
    </row>
    <row r="160" spans="1:10" x14ac:dyDescent="0.25">
      <c r="A160" s="13">
        <v>6</v>
      </c>
      <c r="B160" s="13">
        <v>143</v>
      </c>
      <c r="D160" s="11"/>
      <c r="E160" s="11"/>
      <c r="F160" s="11"/>
      <c r="H160" s="11"/>
      <c r="I160" s="11"/>
      <c r="J160" s="11"/>
    </row>
    <row r="161" spans="1:10" x14ac:dyDescent="0.25">
      <c r="A161" s="13">
        <v>6</v>
      </c>
      <c r="B161" s="13">
        <v>143</v>
      </c>
      <c r="D161" s="11"/>
      <c r="E161" s="11"/>
      <c r="F161" s="11"/>
      <c r="H161" s="11"/>
      <c r="I161" s="11"/>
      <c r="J161" s="11"/>
    </row>
    <row r="162" spans="1:10" x14ac:dyDescent="0.25">
      <c r="A162" s="13">
        <v>6</v>
      </c>
      <c r="B162" s="13">
        <v>137</v>
      </c>
      <c r="D162" s="11"/>
      <c r="E162" s="11"/>
      <c r="F162" s="11"/>
      <c r="H162" s="11"/>
      <c r="I162" s="11"/>
      <c r="J162" s="11"/>
    </row>
    <row r="163" spans="1:10" x14ac:dyDescent="0.25">
      <c r="A163" s="13">
        <v>6</v>
      </c>
      <c r="B163" s="13">
        <v>137</v>
      </c>
      <c r="D163" s="11"/>
      <c r="E163" s="11"/>
      <c r="F163" s="11"/>
      <c r="H163" s="11"/>
      <c r="I163" s="11"/>
      <c r="J163" s="11"/>
    </row>
    <row r="164" spans="1:10" x14ac:dyDescent="0.25">
      <c r="A164" s="13">
        <v>6</v>
      </c>
      <c r="B164" s="13">
        <v>141</v>
      </c>
      <c r="D164" s="11"/>
      <c r="E164" s="11"/>
      <c r="F164" s="11"/>
      <c r="H164" s="11"/>
      <c r="I164" s="11"/>
      <c r="J164" s="11"/>
    </row>
    <row r="165" spans="1:10" x14ac:dyDescent="0.25">
      <c r="A165" s="13">
        <v>6</v>
      </c>
      <c r="B165" s="13">
        <v>137</v>
      </c>
      <c r="D165" s="11"/>
      <c r="E165" s="11"/>
      <c r="F165" s="11"/>
      <c r="H165" s="11"/>
      <c r="I165" s="11"/>
      <c r="J165" s="11"/>
    </row>
    <row r="166" spans="1:10" x14ac:dyDescent="0.25">
      <c r="A166" s="13">
        <v>6</v>
      </c>
      <c r="B166" s="13">
        <v>141</v>
      </c>
      <c r="D166" s="11"/>
      <c r="E166" s="11"/>
      <c r="F166" s="11"/>
      <c r="H166" s="11"/>
      <c r="I166" s="11"/>
      <c r="J166" s="11"/>
    </row>
    <row r="167" spans="1:10" x14ac:dyDescent="0.25">
      <c r="A167" s="13">
        <v>6</v>
      </c>
      <c r="B167" s="13">
        <v>142</v>
      </c>
      <c r="D167" s="11"/>
      <c r="E167" s="11"/>
      <c r="F167" s="11"/>
      <c r="H167" s="11"/>
      <c r="I167" s="11"/>
      <c r="J167" s="11"/>
    </row>
    <row r="168" spans="1:10" x14ac:dyDescent="0.25">
      <c r="A168" s="13">
        <v>6</v>
      </c>
      <c r="B168" s="13">
        <v>149</v>
      </c>
      <c r="D168" s="11"/>
      <c r="E168" s="11"/>
      <c r="F168" s="11"/>
      <c r="H168" s="11"/>
      <c r="I168" s="11"/>
      <c r="J168" s="11"/>
    </row>
    <row r="169" spans="1:10" x14ac:dyDescent="0.25">
      <c r="A169" s="13">
        <v>6</v>
      </c>
      <c r="B169" s="13">
        <v>140</v>
      </c>
      <c r="D169" s="11"/>
      <c r="E169" s="11"/>
      <c r="F169" s="11"/>
      <c r="H169" s="11"/>
      <c r="I169" s="11"/>
      <c r="J169" s="11"/>
    </row>
    <row r="170" spans="1:10" x14ac:dyDescent="0.25">
      <c r="A170" s="13">
        <v>6</v>
      </c>
      <c r="B170" s="13">
        <v>140</v>
      </c>
      <c r="D170" s="11"/>
      <c r="E170" s="11"/>
      <c r="F170" s="11"/>
      <c r="H170" s="11"/>
      <c r="I170" s="11"/>
      <c r="J170" s="11"/>
    </row>
    <row r="171" spans="1:10" x14ac:dyDescent="0.25">
      <c r="A171" s="13">
        <v>6</v>
      </c>
      <c r="B171" s="13">
        <v>137</v>
      </c>
      <c r="D171" s="11"/>
      <c r="E171" s="11"/>
      <c r="F171" s="11"/>
      <c r="H171" s="11"/>
      <c r="I171" s="11"/>
      <c r="J171" s="11"/>
    </row>
    <row r="172" spans="1:10" x14ac:dyDescent="0.25">
      <c r="A172" s="13">
        <v>6</v>
      </c>
      <c r="B172" s="13">
        <v>140</v>
      </c>
      <c r="D172" s="11"/>
      <c r="E172" s="11"/>
      <c r="F172" s="11"/>
      <c r="H172" s="11"/>
      <c r="I172" s="11"/>
      <c r="J172" s="11"/>
    </row>
    <row r="173" spans="1:10" x14ac:dyDescent="0.25">
      <c r="A173" s="13">
        <v>6</v>
      </c>
      <c r="B173" s="13">
        <v>146</v>
      </c>
      <c r="D173" s="11"/>
      <c r="E173" s="11"/>
      <c r="F173" s="11"/>
      <c r="H173" s="11"/>
      <c r="I173" s="11"/>
      <c r="J173" s="11"/>
    </row>
    <row r="174" spans="1:10" x14ac:dyDescent="0.25">
      <c r="A174" s="13">
        <v>6</v>
      </c>
      <c r="B174" s="13">
        <v>143</v>
      </c>
      <c r="D174" s="11"/>
      <c r="E174" s="11"/>
      <c r="F174" s="11"/>
      <c r="H174" s="11"/>
      <c r="I174" s="11"/>
      <c r="J174" s="11"/>
    </row>
    <row r="175" spans="1:10" x14ac:dyDescent="0.25">
      <c r="A175" s="13">
        <v>6</v>
      </c>
      <c r="B175" s="13">
        <v>136</v>
      </c>
      <c r="D175" s="11"/>
      <c r="E175" s="11"/>
      <c r="F175" s="11"/>
      <c r="H175" s="11"/>
      <c r="I175" s="11"/>
      <c r="J175" s="11"/>
    </row>
    <row r="176" spans="1:10" x14ac:dyDescent="0.25">
      <c r="A176" s="13">
        <v>6</v>
      </c>
      <c r="B176" s="13">
        <v>141</v>
      </c>
      <c r="D176" s="11"/>
      <c r="E176" s="11"/>
      <c r="F176" s="11"/>
      <c r="H176" s="11"/>
      <c r="I176" s="11"/>
      <c r="J176" s="11"/>
    </row>
    <row r="177" spans="1:10" x14ac:dyDescent="0.25">
      <c r="A177" s="13">
        <v>6</v>
      </c>
      <c r="B177" s="13">
        <v>141</v>
      </c>
      <c r="D177" s="11"/>
      <c r="E177" s="11"/>
      <c r="F177" s="11"/>
      <c r="H177" s="11"/>
      <c r="I177" s="11"/>
      <c r="J177" s="11"/>
    </row>
    <row r="178" spans="1:10" x14ac:dyDescent="0.25">
      <c r="A178" s="13">
        <v>6</v>
      </c>
      <c r="B178" s="13">
        <v>143</v>
      </c>
      <c r="D178" s="11"/>
      <c r="E178" s="11"/>
      <c r="F178" s="11"/>
      <c r="H178" s="11"/>
      <c r="I178" s="11"/>
      <c r="J178" s="11"/>
    </row>
    <row r="179" spans="1:10" x14ac:dyDescent="0.25">
      <c r="A179" s="13">
        <v>6</v>
      </c>
      <c r="B179" s="13">
        <v>147</v>
      </c>
      <c r="D179" s="11"/>
      <c r="E179" s="11"/>
      <c r="F179" s="11"/>
      <c r="H179" s="11"/>
      <c r="I179" s="11"/>
      <c r="J179" s="11"/>
    </row>
    <row r="180" spans="1:10" x14ac:dyDescent="0.25">
      <c r="A180" s="13">
        <v>6</v>
      </c>
      <c r="B180" s="13">
        <v>147</v>
      </c>
      <c r="D180" s="11"/>
      <c r="E180" s="11"/>
      <c r="F180" s="11"/>
      <c r="H180" s="11"/>
      <c r="I180" s="11"/>
      <c r="J180" s="11"/>
    </row>
    <row r="181" spans="1:10" x14ac:dyDescent="0.25">
      <c r="A181" s="13">
        <v>6</v>
      </c>
      <c r="B181" s="13">
        <v>143</v>
      </c>
      <c r="D181" s="11"/>
      <c r="E181" s="11"/>
      <c r="F181" s="11"/>
      <c r="H181" s="11"/>
      <c r="I181" s="11"/>
      <c r="J181" s="11"/>
    </row>
    <row r="182" spans="1:10" x14ac:dyDescent="0.25">
      <c r="A182" s="13">
        <v>6</v>
      </c>
      <c r="B182" s="13">
        <v>154</v>
      </c>
      <c r="D182" s="11"/>
      <c r="E182" s="11"/>
      <c r="F182" s="11"/>
      <c r="H182" s="11"/>
      <c r="I182" s="11"/>
      <c r="J182" s="11"/>
    </row>
    <row r="183" spans="1:10" x14ac:dyDescent="0.25">
      <c r="A183" s="11"/>
      <c r="B183" s="11"/>
      <c r="D183" s="11"/>
      <c r="E183" s="11"/>
      <c r="F183" s="11"/>
      <c r="H183" s="11"/>
      <c r="I183" s="11"/>
      <c r="J183" s="11"/>
    </row>
    <row r="184" spans="1:10" x14ac:dyDescent="0.25">
      <c r="A184" s="11"/>
      <c r="B184" s="11"/>
      <c r="D184" s="11"/>
      <c r="E184" s="11"/>
      <c r="F184" s="11"/>
      <c r="H184" s="11"/>
      <c r="I184" s="11"/>
      <c r="J184" s="11"/>
    </row>
    <row r="185" spans="1:10" x14ac:dyDescent="0.25">
      <c r="A185" s="11"/>
      <c r="B185" s="11"/>
      <c r="D185" s="11"/>
      <c r="E185" s="11"/>
      <c r="F185" s="11"/>
      <c r="H185" s="11"/>
      <c r="I185" s="11"/>
      <c r="J185" s="11"/>
    </row>
    <row r="186" spans="1:10" x14ac:dyDescent="0.25">
      <c r="A186" s="11"/>
      <c r="B186" s="11"/>
      <c r="D186" s="11"/>
      <c r="E186" s="11"/>
      <c r="F186" s="11"/>
      <c r="H186" s="11"/>
      <c r="I186" s="11"/>
      <c r="J186" s="11"/>
    </row>
    <row r="187" spans="1:10" x14ac:dyDescent="0.25">
      <c r="A187" s="11"/>
      <c r="B187" s="11"/>
      <c r="D187" s="11"/>
      <c r="E187" s="11"/>
      <c r="F187" s="11"/>
      <c r="H187" s="11"/>
      <c r="I187" s="11"/>
      <c r="J187" s="11"/>
    </row>
    <row r="188" spans="1:10" x14ac:dyDescent="0.25">
      <c r="A188" s="11"/>
      <c r="B188" s="11"/>
      <c r="D188" s="11"/>
      <c r="E188" s="11"/>
      <c r="F188" s="11"/>
      <c r="H188" s="11"/>
      <c r="I188" s="11"/>
      <c r="J188" s="11"/>
    </row>
    <row r="189" spans="1:10" x14ac:dyDescent="0.25">
      <c r="A189" s="11"/>
      <c r="B189" s="11"/>
      <c r="D189" s="11"/>
      <c r="E189" s="11"/>
      <c r="F189" s="11"/>
      <c r="H189" s="11"/>
      <c r="I189" s="11"/>
      <c r="J189" s="11"/>
    </row>
    <row r="190" spans="1:10" x14ac:dyDescent="0.25">
      <c r="A190" s="11"/>
      <c r="B190" s="11"/>
      <c r="D190" s="11"/>
      <c r="E190" s="11"/>
      <c r="F190" s="11"/>
      <c r="H190" s="11"/>
      <c r="I190" s="11"/>
      <c r="J190" s="11"/>
    </row>
    <row r="191" spans="1:10" x14ac:dyDescent="0.25">
      <c r="A191" s="11"/>
      <c r="B191" s="11"/>
      <c r="D191" s="11"/>
      <c r="E191" s="11"/>
      <c r="F191" s="11"/>
      <c r="H191" s="11"/>
      <c r="I191" s="11"/>
      <c r="J191" s="11"/>
    </row>
    <row r="192" spans="1:10" x14ac:dyDescent="0.25">
      <c r="A192" s="11"/>
      <c r="B192" s="11"/>
      <c r="D192" s="11"/>
      <c r="E192" s="11"/>
      <c r="F192" s="11"/>
      <c r="H192" s="11"/>
      <c r="I192" s="11"/>
      <c r="J192" s="11"/>
    </row>
    <row r="193" spans="1:10" x14ac:dyDescent="0.25">
      <c r="A193" s="11"/>
      <c r="B193" s="11"/>
      <c r="D193" s="11"/>
      <c r="E193" s="11"/>
      <c r="F193" s="11"/>
      <c r="H193" s="11"/>
      <c r="I193" s="11"/>
      <c r="J193" s="11"/>
    </row>
    <row r="194" spans="1:10" x14ac:dyDescent="0.25">
      <c r="A194" s="11"/>
      <c r="B194" s="11"/>
      <c r="D194" s="11"/>
      <c r="E194" s="11"/>
      <c r="F194" s="11"/>
      <c r="H194" s="11"/>
      <c r="I194" s="11"/>
      <c r="J194" s="11"/>
    </row>
    <row r="195" spans="1:10" x14ac:dyDescent="0.25">
      <c r="A195" s="11"/>
      <c r="B195" s="11"/>
      <c r="D195" s="11"/>
      <c r="E195" s="11"/>
      <c r="F195" s="11"/>
      <c r="H195" s="11"/>
      <c r="I195" s="11"/>
      <c r="J195" s="11"/>
    </row>
    <row r="196" spans="1:10" x14ac:dyDescent="0.25">
      <c r="A196" s="11"/>
      <c r="B196" s="11"/>
      <c r="D196" s="11"/>
      <c r="E196" s="11"/>
      <c r="F196" s="11"/>
      <c r="H196" s="11"/>
      <c r="I196" s="11"/>
      <c r="J196" s="11"/>
    </row>
    <row r="197" spans="1:10" x14ac:dyDescent="0.25">
      <c r="A197" s="11"/>
      <c r="B197" s="11"/>
      <c r="D197" s="11"/>
      <c r="E197" s="11"/>
      <c r="F197" s="11"/>
      <c r="H197" s="11"/>
      <c r="I197" s="11"/>
      <c r="J197" s="11"/>
    </row>
    <row r="198" spans="1:10" x14ac:dyDescent="0.25">
      <c r="A198" s="11"/>
      <c r="B198" s="11"/>
      <c r="D198" s="11"/>
      <c r="E198" s="11"/>
      <c r="F198" s="11"/>
      <c r="H198" s="11"/>
      <c r="I198" s="11"/>
      <c r="J198" s="11"/>
    </row>
    <row r="199" spans="1:10" x14ac:dyDescent="0.25">
      <c r="A199" s="11"/>
      <c r="B199" s="11"/>
      <c r="D199" s="11"/>
      <c r="E199" s="11"/>
      <c r="F199" s="11"/>
      <c r="H199" s="11"/>
      <c r="I199" s="11"/>
      <c r="J199" s="11"/>
    </row>
    <row r="200" spans="1:10" x14ac:dyDescent="0.25">
      <c r="A200" s="11"/>
      <c r="B200" s="11"/>
      <c r="D200" s="11"/>
      <c r="E200" s="11"/>
      <c r="F200" s="11"/>
      <c r="H200" s="11"/>
      <c r="I200" s="11"/>
      <c r="J200" s="11"/>
    </row>
    <row r="201" spans="1:10" x14ac:dyDescent="0.25">
      <c r="A201" s="11"/>
      <c r="B201" s="11"/>
      <c r="D201" s="11"/>
      <c r="E201" s="11"/>
      <c r="F201" s="11"/>
      <c r="H201" s="11"/>
      <c r="I201" s="11"/>
      <c r="J201" s="11"/>
    </row>
    <row r="202" spans="1:10" x14ac:dyDescent="0.25">
      <c r="A202" s="11"/>
      <c r="B202" s="11"/>
      <c r="D202" s="11"/>
      <c r="E202" s="11"/>
      <c r="F202" s="11"/>
      <c r="H202" s="11"/>
      <c r="I202" s="11"/>
      <c r="J202" s="11"/>
    </row>
    <row r="203" spans="1:10" x14ac:dyDescent="0.25">
      <c r="A203" s="11"/>
      <c r="B203" s="11"/>
      <c r="D203" s="11"/>
      <c r="E203" s="11"/>
      <c r="F203" s="11"/>
      <c r="H203" s="11"/>
      <c r="I203" s="11"/>
      <c r="J203" s="11"/>
    </row>
    <row r="204" spans="1:10" x14ac:dyDescent="0.25">
      <c r="A204" s="11"/>
      <c r="B204" s="11"/>
      <c r="D204" s="11"/>
      <c r="E204" s="11"/>
      <c r="F204" s="11"/>
      <c r="H204" s="11"/>
      <c r="I204" s="11"/>
      <c r="J204" s="11"/>
    </row>
    <row r="205" spans="1:10" x14ac:dyDescent="0.25">
      <c r="A205" s="11"/>
      <c r="B205" s="11"/>
      <c r="D205" s="11"/>
      <c r="E205" s="11"/>
      <c r="F205" s="11"/>
      <c r="H205" s="11"/>
      <c r="I205" s="11"/>
      <c r="J205" s="11"/>
    </row>
    <row r="206" spans="1:10" x14ac:dyDescent="0.25">
      <c r="A206" s="11"/>
      <c r="B206" s="11"/>
      <c r="D206" s="11"/>
      <c r="E206" s="11"/>
      <c r="F206" s="11"/>
      <c r="H206" s="11"/>
      <c r="I206" s="11"/>
      <c r="J206" s="11"/>
    </row>
    <row r="207" spans="1:10" x14ac:dyDescent="0.25">
      <c r="A207" s="11"/>
      <c r="B207" s="11"/>
      <c r="D207" s="11"/>
      <c r="E207" s="11"/>
      <c r="F207" s="11"/>
      <c r="H207" s="11"/>
      <c r="I207" s="11"/>
      <c r="J207" s="11"/>
    </row>
    <row r="208" spans="1:10" x14ac:dyDescent="0.25">
      <c r="A208" s="11"/>
      <c r="B208" s="11"/>
      <c r="D208" s="11"/>
      <c r="E208" s="11"/>
      <c r="F208" s="11"/>
      <c r="H208" s="11"/>
      <c r="I208" s="11"/>
      <c r="J208" s="11"/>
    </row>
    <row r="209" spans="1:10" x14ac:dyDescent="0.25">
      <c r="A209" s="11"/>
      <c r="B209" s="11"/>
      <c r="D209" s="11"/>
      <c r="E209" s="11"/>
      <c r="F209" s="11"/>
      <c r="H209" s="11"/>
      <c r="I209" s="11"/>
      <c r="J209" s="11"/>
    </row>
    <row r="210" spans="1:10" x14ac:dyDescent="0.25">
      <c r="A210" s="11"/>
      <c r="B210" s="11"/>
      <c r="D210" s="11"/>
      <c r="E210" s="11"/>
      <c r="F210" s="11"/>
      <c r="H210" s="11"/>
      <c r="I210" s="11"/>
      <c r="J210" s="11"/>
    </row>
    <row r="211" spans="1:10" x14ac:dyDescent="0.25">
      <c r="A211" s="11"/>
      <c r="B211" s="11"/>
      <c r="D211" s="11"/>
      <c r="E211" s="11"/>
      <c r="F211" s="11"/>
      <c r="H211" s="11"/>
      <c r="I211" s="11"/>
      <c r="J211" s="11"/>
    </row>
    <row r="212" spans="1:10" x14ac:dyDescent="0.25">
      <c r="A212" s="11"/>
      <c r="B212" s="11"/>
      <c r="D212" s="11"/>
      <c r="E212" s="11"/>
      <c r="F212" s="11"/>
      <c r="H212" s="11"/>
      <c r="I212" s="11"/>
      <c r="J212" s="11"/>
    </row>
    <row r="213" spans="1:10" x14ac:dyDescent="0.25">
      <c r="A213" s="11"/>
      <c r="B213" s="11"/>
      <c r="D213" s="11"/>
      <c r="E213" s="11"/>
      <c r="F213" s="11"/>
      <c r="H213" s="11"/>
      <c r="I213" s="11"/>
      <c r="J213" s="11"/>
    </row>
    <row r="214" spans="1:10" x14ac:dyDescent="0.25">
      <c r="A214" s="11"/>
      <c r="B214" s="11"/>
      <c r="D214" s="11"/>
      <c r="E214" s="11"/>
      <c r="F214" s="11"/>
      <c r="H214" s="11"/>
      <c r="I214" s="11"/>
      <c r="J214" s="11"/>
    </row>
    <row r="215" spans="1:10" x14ac:dyDescent="0.25">
      <c r="A215" s="11"/>
      <c r="B215" s="11"/>
      <c r="D215" s="11"/>
      <c r="E215" s="11"/>
      <c r="F215" s="11"/>
      <c r="H215" s="11"/>
      <c r="I215" s="11"/>
      <c r="J215" s="11"/>
    </row>
    <row r="216" spans="1:10" x14ac:dyDescent="0.25">
      <c r="A216" s="11"/>
      <c r="B216" s="11"/>
      <c r="D216" s="11"/>
      <c r="E216" s="11"/>
      <c r="F216" s="11"/>
      <c r="H216" s="11"/>
      <c r="I216" s="11"/>
      <c r="J216" s="11"/>
    </row>
    <row r="217" spans="1:10" x14ac:dyDescent="0.25">
      <c r="A217" s="11"/>
      <c r="B217" s="11"/>
      <c r="D217" s="11"/>
      <c r="E217" s="11"/>
      <c r="F217" s="11"/>
      <c r="H217" s="11"/>
      <c r="I217" s="11"/>
      <c r="J217" s="11"/>
    </row>
    <row r="218" spans="1:10" x14ac:dyDescent="0.25">
      <c r="A218" s="11"/>
      <c r="B218" s="11"/>
      <c r="D218" s="11"/>
      <c r="E218" s="11"/>
      <c r="F218" s="11"/>
      <c r="H218" s="11"/>
      <c r="I218" s="11"/>
      <c r="J218" s="11"/>
    </row>
    <row r="219" spans="1:10" x14ac:dyDescent="0.25">
      <c r="A219" s="11"/>
      <c r="B219" s="11"/>
      <c r="D219" s="11"/>
      <c r="E219" s="11"/>
      <c r="F219" s="11"/>
      <c r="H219" s="11"/>
      <c r="I219" s="11"/>
      <c r="J219" s="11"/>
    </row>
    <row r="220" spans="1:10" x14ac:dyDescent="0.25">
      <c r="A220" s="11"/>
      <c r="B220" s="11"/>
      <c r="D220" s="11"/>
      <c r="E220" s="11"/>
      <c r="F220" s="11"/>
      <c r="H220" s="11"/>
      <c r="I220" s="11"/>
      <c r="J220" s="11"/>
    </row>
    <row r="221" spans="1:10" x14ac:dyDescent="0.25">
      <c r="A221" s="11"/>
      <c r="B221" s="11"/>
      <c r="D221" s="11"/>
      <c r="E221" s="11"/>
      <c r="F221" s="11"/>
      <c r="H221" s="11"/>
      <c r="I221" s="11"/>
      <c r="J221" s="11"/>
    </row>
    <row r="222" spans="1:10" x14ac:dyDescent="0.25">
      <c r="A222" s="11"/>
      <c r="B222" s="11"/>
      <c r="D222" s="11"/>
      <c r="E222" s="11"/>
      <c r="F222" s="11"/>
      <c r="H222" s="11"/>
      <c r="I222" s="11"/>
      <c r="J222" s="11"/>
    </row>
    <row r="223" spans="1:10" x14ac:dyDescent="0.25">
      <c r="A223" s="11"/>
      <c r="B223" s="11"/>
      <c r="D223" s="11"/>
      <c r="E223" s="11"/>
      <c r="F223" s="11"/>
      <c r="H223" s="11"/>
      <c r="I223" s="11"/>
      <c r="J223" s="11"/>
    </row>
    <row r="224" spans="1:10" x14ac:dyDescent="0.25">
      <c r="A224" s="11"/>
      <c r="B224" s="11"/>
      <c r="D224" s="11"/>
      <c r="E224" s="11"/>
      <c r="F224" s="11"/>
      <c r="H224" s="11"/>
      <c r="I224" s="11"/>
      <c r="J224" s="11"/>
    </row>
    <row r="225" spans="1:10" x14ac:dyDescent="0.25">
      <c r="A225" s="11"/>
      <c r="B225" s="11"/>
      <c r="D225" s="11"/>
      <c r="E225" s="11"/>
      <c r="F225" s="11"/>
      <c r="H225" s="11"/>
      <c r="I225" s="11"/>
      <c r="J225" s="11"/>
    </row>
    <row r="226" spans="1:10" x14ac:dyDescent="0.25">
      <c r="A226" s="11"/>
      <c r="B226" s="11"/>
      <c r="D226" s="11"/>
      <c r="E226" s="11"/>
      <c r="F226" s="11"/>
      <c r="H226" s="11"/>
      <c r="I226" s="11"/>
      <c r="J226" s="11"/>
    </row>
    <row r="227" spans="1:10" x14ac:dyDescent="0.25">
      <c r="A227" s="11"/>
      <c r="B227" s="11"/>
      <c r="D227" s="11"/>
      <c r="E227" s="11"/>
      <c r="F227" s="11"/>
      <c r="H227" s="11"/>
      <c r="I227" s="11"/>
      <c r="J227" s="11"/>
    </row>
    <row r="228" spans="1:10" x14ac:dyDescent="0.25">
      <c r="A228" s="11"/>
      <c r="B228" s="11"/>
      <c r="D228" s="11"/>
      <c r="E228" s="11"/>
      <c r="F228" s="11"/>
      <c r="H228" s="11"/>
      <c r="I228" s="11"/>
      <c r="J228" s="11"/>
    </row>
    <row r="229" spans="1:10" x14ac:dyDescent="0.25">
      <c r="A229" s="11"/>
      <c r="B229" s="11"/>
      <c r="D229" s="11"/>
      <c r="E229" s="11"/>
      <c r="F229" s="11"/>
      <c r="H229" s="11"/>
      <c r="I229" s="11"/>
      <c r="J229" s="11"/>
    </row>
    <row r="230" spans="1:10" x14ac:dyDescent="0.25">
      <c r="A230" s="11"/>
      <c r="B230" s="11"/>
      <c r="D230" s="11"/>
      <c r="E230" s="11"/>
      <c r="F230" s="11"/>
      <c r="H230" s="11"/>
      <c r="I230" s="11"/>
      <c r="J230" s="11"/>
    </row>
    <row r="231" spans="1:10" x14ac:dyDescent="0.25">
      <c r="A231" s="11"/>
      <c r="B231" s="11"/>
      <c r="D231" s="11"/>
      <c r="E231" s="11"/>
      <c r="F231" s="11"/>
      <c r="H231" s="11"/>
      <c r="I231" s="11"/>
      <c r="J231" s="11"/>
    </row>
    <row r="232" spans="1:10" x14ac:dyDescent="0.25">
      <c r="A232" s="11"/>
      <c r="B232" s="11"/>
      <c r="D232" s="11"/>
      <c r="E232" s="11"/>
      <c r="F232" s="11"/>
      <c r="H232" s="11"/>
      <c r="I232" s="11"/>
      <c r="J232" s="11"/>
    </row>
    <row r="233" spans="1:10" x14ac:dyDescent="0.25">
      <c r="A233" s="11"/>
      <c r="B233" s="11"/>
      <c r="D233" s="11"/>
      <c r="E233" s="11"/>
      <c r="F233" s="11"/>
      <c r="H233" s="11"/>
      <c r="I233" s="11"/>
      <c r="J233" s="11"/>
    </row>
    <row r="234" spans="1:10" x14ac:dyDescent="0.25">
      <c r="A234" s="11"/>
      <c r="B234" s="11"/>
      <c r="D234" s="11"/>
      <c r="E234" s="11"/>
      <c r="F234" s="11"/>
      <c r="H234" s="11"/>
      <c r="I234" s="11"/>
      <c r="J234" s="11"/>
    </row>
    <row r="235" spans="1:10" x14ac:dyDescent="0.25">
      <c r="A235" s="11"/>
      <c r="B235" s="11"/>
      <c r="D235" s="11"/>
      <c r="E235" s="11"/>
      <c r="F235" s="11"/>
      <c r="H235" s="11"/>
      <c r="I235" s="11"/>
      <c r="J235" s="11"/>
    </row>
    <row r="236" spans="1:10" x14ac:dyDescent="0.25">
      <c r="A236" s="11"/>
      <c r="B236" s="11"/>
      <c r="D236" s="11"/>
      <c r="E236" s="11"/>
      <c r="F236" s="11"/>
      <c r="H236" s="11"/>
      <c r="I236" s="11"/>
      <c r="J236" s="11"/>
    </row>
    <row r="237" spans="1:10" x14ac:dyDescent="0.25">
      <c r="A237" s="11"/>
      <c r="B237" s="11"/>
      <c r="D237" s="11"/>
      <c r="E237" s="11"/>
      <c r="F237" s="11"/>
      <c r="H237" s="11"/>
      <c r="I237" s="11"/>
      <c r="J237" s="11"/>
    </row>
    <row r="238" spans="1:10" x14ac:dyDescent="0.25">
      <c r="A238" s="11"/>
      <c r="B238" s="11"/>
      <c r="D238" s="11"/>
      <c r="E238" s="11"/>
      <c r="F238" s="11"/>
      <c r="H238" s="11"/>
      <c r="I238" s="11"/>
      <c r="J238" s="11"/>
    </row>
    <row r="239" spans="1:10" x14ac:dyDescent="0.25">
      <c r="A239" s="11"/>
      <c r="B239" s="11"/>
      <c r="D239" s="11"/>
      <c r="E239" s="11"/>
      <c r="F239" s="11"/>
      <c r="H239" s="11"/>
      <c r="I239" s="11"/>
      <c r="J239" s="11"/>
    </row>
    <row r="240" spans="1:10" x14ac:dyDescent="0.25">
      <c r="A240" s="11"/>
      <c r="B240" s="11"/>
      <c r="D240" s="11"/>
      <c r="E240" s="11"/>
      <c r="F240" s="11"/>
      <c r="H240" s="11"/>
      <c r="I240" s="11"/>
      <c r="J240" s="11"/>
    </row>
    <row r="241" spans="1:10" x14ac:dyDescent="0.25">
      <c r="A241" s="11"/>
      <c r="B241" s="11"/>
      <c r="D241" s="11"/>
      <c r="E241" s="11"/>
      <c r="F241" s="11"/>
      <c r="H241" s="11"/>
      <c r="I241" s="11"/>
      <c r="J241" s="11"/>
    </row>
    <row r="242" spans="1:10" x14ac:dyDescent="0.25">
      <c r="A242" s="11"/>
      <c r="B242" s="11"/>
      <c r="D242" s="11"/>
      <c r="E242" s="11"/>
      <c r="F242" s="11"/>
      <c r="H242" s="11"/>
      <c r="I242" s="11"/>
      <c r="J242" s="11"/>
    </row>
    <row r="243" spans="1:10" x14ac:dyDescent="0.25">
      <c r="A243" s="11"/>
      <c r="B243" s="11"/>
      <c r="D243" s="11"/>
      <c r="E243" s="11"/>
      <c r="F243" s="11"/>
      <c r="H243" s="11"/>
      <c r="I243" s="11"/>
      <c r="J243" s="11"/>
    </row>
    <row r="244" spans="1:10" x14ac:dyDescent="0.25">
      <c r="A244" s="11"/>
      <c r="B244" s="11"/>
      <c r="D244" s="11"/>
      <c r="E244" s="11"/>
      <c r="F244" s="11"/>
      <c r="H244" s="11"/>
      <c r="I244" s="11"/>
      <c r="J244" s="11"/>
    </row>
    <row r="245" spans="1:10" x14ac:dyDescent="0.25">
      <c r="A245" s="11"/>
      <c r="B245" s="11"/>
      <c r="D245" s="11"/>
      <c r="E245" s="11"/>
      <c r="F245" s="11"/>
      <c r="H245" s="11"/>
      <c r="I245" s="11"/>
      <c r="J245" s="11"/>
    </row>
    <row r="246" spans="1:10" x14ac:dyDescent="0.25">
      <c r="A246" s="11"/>
      <c r="B246" s="11"/>
      <c r="D246" s="11"/>
      <c r="E246" s="11"/>
      <c r="F246" s="11"/>
      <c r="H246" s="11"/>
      <c r="I246" s="11"/>
      <c r="J246" s="11"/>
    </row>
    <row r="247" spans="1:10" x14ac:dyDescent="0.25">
      <c r="A247" s="11"/>
      <c r="B247" s="11"/>
      <c r="D247" s="11"/>
      <c r="E247" s="11"/>
      <c r="F247" s="11"/>
      <c r="H247" s="11"/>
      <c r="I247" s="11"/>
      <c r="J247" s="11"/>
    </row>
    <row r="248" spans="1:10" x14ac:dyDescent="0.25">
      <c r="A248" s="11"/>
      <c r="B248" s="11"/>
      <c r="D248" s="11"/>
      <c r="E248" s="11"/>
      <c r="F248" s="11"/>
      <c r="H248" s="11"/>
      <c r="I248" s="11"/>
      <c r="J248" s="11"/>
    </row>
    <row r="249" spans="1:10" x14ac:dyDescent="0.25">
      <c r="A249" s="11"/>
      <c r="B249" s="11"/>
      <c r="D249" s="11"/>
      <c r="E249" s="11"/>
      <c r="F249" s="11"/>
      <c r="H249" s="11"/>
      <c r="I249" s="11"/>
      <c r="J249" s="11"/>
    </row>
    <row r="250" spans="1:10" x14ac:dyDescent="0.25">
      <c r="A250" s="11"/>
      <c r="B250" s="11"/>
      <c r="D250" s="11"/>
      <c r="E250" s="11"/>
      <c r="F250" s="11"/>
      <c r="H250" s="11"/>
      <c r="I250" s="11"/>
      <c r="J250" s="11"/>
    </row>
    <row r="251" spans="1:10" x14ac:dyDescent="0.25">
      <c r="A251" s="11"/>
      <c r="B251" s="11"/>
      <c r="D251" s="11"/>
      <c r="E251" s="11"/>
      <c r="F251" s="11"/>
      <c r="H251" s="11"/>
      <c r="I251" s="11"/>
      <c r="J251" s="11"/>
    </row>
    <row r="252" spans="1:10" x14ac:dyDescent="0.25">
      <c r="A252" s="11"/>
      <c r="B252" s="11"/>
      <c r="D252" s="11"/>
      <c r="E252" s="11"/>
      <c r="F252" s="11"/>
      <c r="H252" s="11"/>
      <c r="I252" s="11"/>
      <c r="J252" s="11"/>
    </row>
    <row r="253" spans="1:10" x14ac:dyDescent="0.25">
      <c r="A253" s="11"/>
      <c r="B253" s="11"/>
      <c r="D253" s="11"/>
      <c r="E253" s="11"/>
      <c r="F253" s="11"/>
      <c r="H253" s="11"/>
      <c r="I253" s="11"/>
      <c r="J253" s="11"/>
    </row>
    <row r="254" spans="1:10" x14ac:dyDescent="0.25">
      <c r="A254" s="11"/>
      <c r="B254" s="11"/>
      <c r="D254" s="11"/>
      <c r="E254" s="11"/>
      <c r="F254" s="11"/>
      <c r="H254" s="11"/>
      <c r="I254" s="11"/>
      <c r="J254" s="11"/>
    </row>
    <row r="255" spans="1:10" x14ac:dyDescent="0.25">
      <c r="A255" s="11"/>
      <c r="B255" s="11"/>
      <c r="D255" s="11"/>
      <c r="E255" s="11"/>
      <c r="F255" s="11"/>
      <c r="H255" s="11"/>
      <c r="I255" s="11"/>
      <c r="J255" s="11"/>
    </row>
    <row r="256" spans="1:10" x14ac:dyDescent="0.25">
      <c r="A256" s="11"/>
      <c r="B256" s="11"/>
      <c r="D256" s="11"/>
      <c r="E256" s="11"/>
      <c r="F256" s="11"/>
      <c r="H256" s="11"/>
      <c r="I256" s="11"/>
      <c r="J256" s="11"/>
    </row>
    <row r="257" spans="1:10" x14ac:dyDescent="0.25">
      <c r="A257" s="11"/>
      <c r="B257" s="11"/>
      <c r="D257" s="11"/>
      <c r="E257" s="11"/>
      <c r="F257" s="11"/>
      <c r="H257" s="11"/>
      <c r="I257" s="11"/>
      <c r="J257" s="11"/>
    </row>
    <row r="258" spans="1:10" x14ac:dyDescent="0.25">
      <c r="A258" s="11"/>
      <c r="B258" s="11"/>
      <c r="D258" s="11"/>
      <c r="E258" s="11"/>
      <c r="F258" s="11"/>
      <c r="H258" s="11"/>
      <c r="I258" s="11"/>
      <c r="J258" s="11"/>
    </row>
    <row r="259" spans="1:10" x14ac:dyDescent="0.25">
      <c r="A259" s="11"/>
      <c r="B259" s="11"/>
      <c r="D259" s="11"/>
      <c r="E259" s="11"/>
      <c r="F259" s="11"/>
      <c r="H259" s="11"/>
      <c r="I259" s="11"/>
      <c r="J259" s="11"/>
    </row>
    <row r="260" spans="1:10" x14ac:dyDescent="0.25">
      <c r="A260" s="11"/>
      <c r="B260" s="11"/>
      <c r="D260" s="11"/>
      <c r="E260" s="11"/>
      <c r="F260" s="11"/>
      <c r="H260" s="11"/>
      <c r="I260" s="11"/>
      <c r="J260" s="11"/>
    </row>
    <row r="261" spans="1:10" x14ac:dyDescent="0.25">
      <c r="A261" s="11"/>
      <c r="B261" s="11"/>
      <c r="D261" s="11"/>
      <c r="E261" s="11"/>
      <c r="F261" s="11"/>
      <c r="H261" s="11"/>
      <c r="I261" s="11"/>
      <c r="J261" s="11"/>
    </row>
    <row r="262" spans="1:10" x14ac:dyDescent="0.25">
      <c r="A262" s="11"/>
      <c r="B262" s="11"/>
      <c r="D262" s="11"/>
      <c r="E262" s="11"/>
      <c r="F262" s="11"/>
      <c r="H262" s="11"/>
      <c r="I262" s="11"/>
      <c r="J262" s="11"/>
    </row>
    <row r="263" spans="1:10" x14ac:dyDescent="0.25">
      <c r="A263" s="11"/>
      <c r="B263" s="11"/>
      <c r="D263" s="11"/>
      <c r="E263" s="11"/>
      <c r="F263" s="11"/>
      <c r="H263" s="11"/>
      <c r="I263" s="11"/>
      <c r="J263" s="11"/>
    </row>
    <row r="264" spans="1:10" x14ac:dyDescent="0.25">
      <c r="A264" s="11"/>
      <c r="B264" s="11"/>
      <c r="D264" s="11"/>
      <c r="E264" s="11"/>
      <c r="F264" s="11"/>
      <c r="H264" s="11"/>
      <c r="I264" s="11"/>
      <c r="J264" s="11"/>
    </row>
    <row r="265" spans="1:10" x14ac:dyDescent="0.25">
      <c r="A265" s="11"/>
      <c r="B265" s="11"/>
      <c r="D265" s="11"/>
      <c r="E265" s="11"/>
      <c r="F265" s="11"/>
      <c r="H265" s="11"/>
      <c r="I265" s="11"/>
      <c r="J265" s="11"/>
    </row>
    <row r="266" spans="1:10" x14ac:dyDescent="0.25">
      <c r="A266" s="11"/>
      <c r="B266" s="11"/>
      <c r="D266" s="11"/>
      <c r="E266" s="11"/>
      <c r="F266" s="11"/>
      <c r="H266" s="11"/>
      <c r="I266" s="11"/>
      <c r="J266" s="11"/>
    </row>
    <row r="267" spans="1:10" x14ac:dyDescent="0.25">
      <c r="A267" s="11"/>
      <c r="B267" s="11"/>
      <c r="D267" s="11"/>
      <c r="E267" s="11"/>
      <c r="F267" s="11"/>
      <c r="H267" s="11"/>
      <c r="I267" s="11"/>
      <c r="J267" s="11"/>
    </row>
    <row r="268" spans="1:10" x14ac:dyDescent="0.25">
      <c r="A268" s="11"/>
      <c r="B268" s="11"/>
      <c r="D268" s="11"/>
      <c r="E268" s="11"/>
      <c r="F268" s="11"/>
      <c r="H268" s="11"/>
      <c r="I268" s="11"/>
      <c r="J268" s="11"/>
    </row>
    <row r="269" spans="1:10" x14ac:dyDescent="0.25">
      <c r="A269" s="11"/>
      <c r="B269" s="11"/>
      <c r="D269" s="11"/>
      <c r="E269" s="11"/>
      <c r="F269" s="11"/>
      <c r="H269" s="11"/>
      <c r="I269" s="11"/>
      <c r="J269" s="11"/>
    </row>
    <row r="270" spans="1:10" x14ac:dyDescent="0.25">
      <c r="A270" s="11"/>
      <c r="B270" s="11"/>
      <c r="D270" s="11"/>
      <c r="E270" s="11"/>
      <c r="F270" s="11"/>
      <c r="H270" s="11"/>
      <c r="I270" s="11"/>
      <c r="J270" s="11"/>
    </row>
    <row r="271" spans="1:10" x14ac:dyDescent="0.25">
      <c r="A271" s="11"/>
      <c r="B271" s="11"/>
      <c r="D271" s="11"/>
      <c r="E271" s="11"/>
      <c r="F271" s="11"/>
      <c r="H271" s="11"/>
      <c r="I271" s="11"/>
      <c r="J271" s="11"/>
    </row>
    <row r="272" spans="1:10" x14ac:dyDescent="0.25">
      <c r="A272" s="11"/>
      <c r="B272" s="11"/>
      <c r="D272" s="11"/>
      <c r="E272" s="11"/>
      <c r="F272" s="11"/>
      <c r="H272" s="11"/>
      <c r="I272" s="11"/>
      <c r="J272" s="11"/>
    </row>
    <row r="273" spans="1:10" x14ac:dyDescent="0.25">
      <c r="A273" s="11"/>
      <c r="B273" s="11"/>
      <c r="D273" s="11"/>
      <c r="E273" s="11"/>
      <c r="F273" s="11"/>
      <c r="H273" s="11"/>
      <c r="I273" s="11"/>
      <c r="J273" s="11"/>
    </row>
    <row r="274" spans="1:10" x14ac:dyDescent="0.25">
      <c r="A274" s="11"/>
      <c r="B274" s="11"/>
      <c r="D274" s="11"/>
      <c r="E274" s="11"/>
      <c r="F274" s="11"/>
      <c r="H274" s="11"/>
      <c r="I274" s="11"/>
      <c r="J274" s="11"/>
    </row>
    <row r="275" spans="1:10" x14ac:dyDescent="0.25">
      <c r="A275" s="11"/>
      <c r="B275" s="11"/>
      <c r="D275" s="11"/>
      <c r="E275" s="11"/>
      <c r="F275" s="11"/>
      <c r="H275" s="11"/>
      <c r="I275" s="11"/>
      <c r="J275" s="11"/>
    </row>
    <row r="276" spans="1:10" x14ac:dyDescent="0.25">
      <c r="A276" s="11"/>
      <c r="B276" s="11"/>
      <c r="D276" s="11"/>
      <c r="E276" s="11"/>
      <c r="F276" s="11"/>
      <c r="H276" s="11"/>
      <c r="I276" s="11"/>
      <c r="J276" s="11"/>
    </row>
    <row r="277" spans="1:10" x14ac:dyDescent="0.25">
      <c r="A277" s="11"/>
      <c r="B277" s="11"/>
      <c r="D277" s="11"/>
      <c r="E277" s="11"/>
      <c r="F277" s="11"/>
      <c r="H277" s="11"/>
      <c r="I277" s="11"/>
      <c r="J277" s="11"/>
    </row>
    <row r="278" spans="1:10" x14ac:dyDescent="0.25">
      <c r="A278" s="11"/>
      <c r="B278" s="11"/>
      <c r="D278" s="11"/>
      <c r="E278" s="11"/>
      <c r="F278" s="11"/>
      <c r="H278" s="11"/>
      <c r="I278" s="11"/>
      <c r="J278" s="11"/>
    </row>
    <row r="279" spans="1:10" x14ac:dyDescent="0.25">
      <c r="A279" s="11"/>
      <c r="B279" s="11"/>
      <c r="D279" s="11"/>
      <c r="E279" s="11"/>
      <c r="F279" s="11"/>
      <c r="H279" s="11"/>
      <c r="I279" s="11"/>
      <c r="J279" s="11"/>
    </row>
    <row r="280" spans="1:10" x14ac:dyDescent="0.25">
      <c r="A280" s="11"/>
      <c r="B280" s="11"/>
      <c r="D280" s="11"/>
      <c r="E280" s="11"/>
      <c r="F280" s="11"/>
      <c r="H280" s="11"/>
      <c r="I280" s="11"/>
      <c r="J280" s="11"/>
    </row>
    <row r="281" spans="1:10" x14ac:dyDescent="0.25">
      <c r="A281" s="11"/>
      <c r="B281" s="11"/>
      <c r="D281" s="11"/>
      <c r="E281" s="11"/>
      <c r="F281" s="11"/>
      <c r="H281" s="11"/>
      <c r="I281" s="11"/>
      <c r="J281" s="11"/>
    </row>
    <row r="282" spans="1:10" x14ac:dyDescent="0.25">
      <c r="A282" s="11"/>
      <c r="B282" s="11"/>
      <c r="D282" s="11"/>
      <c r="E282" s="11"/>
      <c r="F282" s="11"/>
      <c r="H282" s="11"/>
      <c r="I282" s="11"/>
      <c r="J282" s="11"/>
    </row>
    <row r="283" spans="1:10" x14ac:dyDescent="0.25">
      <c r="A283" s="11"/>
      <c r="B283" s="11"/>
      <c r="D283" s="11"/>
      <c r="E283" s="11"/>
      <c r="F283" s="11"/>
      <c r="H283" s="11"/>
      <c r="I283" s="11"/>
      <c r="J283" s="11"/>
    </row>
    <row r="284" spans="1:10" x14ac:dyDescent="0.25">
      <c r="A284" s="11"/>
      <c r="B284" s="11"/>
      <c r="D284" s="11"/>
      <c r="E284" s="11"/>
      <c r="F284" s="11"/>
      <c r="H284" s="11"/>
      <c r="I284" s="11"/>
      <c r="J284" s="11"/>
    </row>
    <row r="285" spans="1:10" x14ac:dyDescent="0.25">
      <c r="A285" s="11"/>
      <c r="B285" s="11"/>
      <c r="D285" s="11"/>
      <c r="E285" s="11"/>
      <c r="F285" s="11"/>
      <c r="H285" s="11"/>
      <c r="I285" s="11"/>
      <c r="J285" s="11"/>
    </row>
    <row r="286" spans="1:10" x14ac:dyDescent="0.25">
      <c r="A286" s="11"/>
      <c r="B286" s="11"/>
      <c r="D286" s="11"/>
      <c r="E286" s="11"/>
      <c r="F286" s="11"/>
      <c r="H286" s="11"/>
      <c r="I286" s="11"/>
      <c r="J286" s="11"/>
    </row>
    <row r="287" spans="1:10" x14ac:dyDescent="0.25">
      <c r="A287" s="11"/>
      <c r="B287" s="11"/>
      <c r="D287" s="11"/>
      <c r="E287" s="11"/>
      <c r="F287" s="11"/>
      <c r="H287" s="11"/>
      <c r="I287" s="11"/>
      <c r="J287" s="11"/>
    </row>
    <row r="288" spans="1:10" x14ac:dyDescent="0.25">
      <c r="A288" s="11"/>
      <c r="B288" s="11"/>
      <c r="D288" s="11"/>
      <c r="E288" s="11"/>
      <c r="F288" s="11"/>
      <c r="H288" s="11"/>
      <c r="I288" s="11"/>
      <c r="J288" s="11"/>
    </row>
    <row r="289" spans="1:10" x14ac:dyDescent="0.25">
      <c r="A289" s="11"/>
      <c r="B289" s="11"/>
      <c r="D289" s="11"/>
      <c r="E289" s="11"/>
      <c r="F289" s="11"/>
      <c r="H289" s="11"/>
      <c r="I289" s="11"/>
      <c r="J289" s="11"/>
    </row>
    <row r="290" spans="1:10" x14ac:dyDescent="0.25">
      <c r="A290" s="11"/>
      <c r="B290" s="11"/>
      <c r="D290" s="11"/>
      <c r="E290" s="11"/>
      <c r="F290" s="11"/>
      <c r="H290" s="11"/>
      <c r="I290" s="11"/>
      <c r="J290" s="11"/>
    </row>
    <row r="291" spans="1:10" x14ac:dyDescent="0.25">
      <c r="A291" s="11"/>
      <c r="B291" s="11"/>
      <c r="D291" s="11"/>
      <c r="E291" s="11"/>
      <c r="F291" s="11"/>
      <c r="H291" s="11"/>
      <c r="I291" s="11"/>
      <c r="J291" s="11"/>
    </row>
    <row r="292" spans="1:10" x14ac:dyDescent="0.25">
      <c r="A292" s="11"/>
      <c r="B292" s="11"/>
      <c r="D292" s="11"/>
      <c r="E292" s="11"/>
      <c r="F292" s="11"/>
      <c r="H292" s="11"/>
      <c r="I292" s="11"/>
      <c r="J292" s="11"/>
    </row>
    <row r="293" spans="1:10" x14ac:dyDescent="0.25">
      <c r="A293" s="11"/>
      <c r="B293" s="11"/>
      <c r="D293" s="11"/>
      <c r="E293" s="11"/>
      <c r="F293" s="11"/>
      <c r="H293" s="11"/>
      <c r="I293" s="11"/>
      <c r="J293" s="11"/>
    </row>
    <row r="294" spans="1:10" x14ac:dyDescent="0.25">
      <c r="A294" s="11"/>
      <c r="B294" s="11"/>
      <c r="D294" s="11"/>
      <c r="E294" s="11"/>
      <c r="F294" s="11"/>
      <c r="H294" s="11"/>
      <c r="I294" s="11"/>
      <c r="J294" s="11"/>
    </row>
    <row r="295" spans="1:10" x14ac:dyDescent="0.25">
      <c r="A295" s="11"/>
      <c r="B295" s="11"/>
      <c r="D295" s="11"/>
      <c r="E295" s="11"/>
      <c r="F295" s="11"/>
      <c r="H295" s="11"/>
      <c r="I295" s="11"/>
      <c r="J295" s="11"/>
    </row>
    <row r="296" spans="1:10" x14ac:dyDescent="0.25">
      <c r="A296" s="11"/>
      <c r="B296" s="11"/>
      <c r="D296" s="11"/>
      <c r="E296" s="11"/>
      <c r="F296" s="11"/>
      <c r="H296" s="11"/>
      <c r="I296" s="11"/>
      <c r="J296" s="11"/>
    </row>
    <row r="297" spans="1:10" x14ac:dyDescent="0.25">
      <c r="A297" s="11"/>
      <c r="B297" s="11"/>
      <c r="D297" s="11"/>
      <c r="E297" s="11"/>
      <c r="F297" s="11"/>
      <c r="H297" s="11"/>
      <c r="I297" s="11"/>
      <c r="J297" s="11"/>
    </row>
    <row r="298" spans="1:10" x14ac:dyDescent="0.25">
      <c r="A298" s="11"/>
      <c r="B298" s="11"/>
      <c r="D298" s="11"/>
      <c r="E298" s="11"/>
      <c r="F298" s="11"/>
      <c r="H298" s="11"/>
      <c r="I298" s="11"/>
      <c r="J298" s="11"/>
    </row>
    <row r="299" spans="1:10" x14ac:dyDescent="0.25">
      <c r="A299" s="11"/>
      <c r="B299" s="11"/>
      <c r="D299" s="11"/>
      <c r="E299" s="11"/>
      <c r="F299" s="11"/>
      <c r="H299" s="11"/>
      <c r="I299" s="11"/>
      <c r="J299" s="11"/>
    </row>
    <row r="300" spans="1:10" x14ac:dyDescent="0.25">
      <c r="A300" s="11"/>
      <c r="B300" s="11"/>
      <c r="D300" s="11"/>
      <c r="E300" s="11"/>
      <c r="F300" s="11"/>
      <c r="H300" s="11"/>
      <c r="I300" s="11"/>
      <c r="J300" s="11"/>
    </row>
    <row r="301" spans="1:10" x14ac:dyDescent="0.25">
      <c r="A301" s="11"/>
      <c r="B301" s="11"/>
      <c r="D301" s="11"/>
      <c r="E301" s="11"/>
      <c r="F301" s="11"/>
      <c r="H301" s="11"/>
      <c r="I301" s="11"/>
      <c r="J301" s="11"/>
    </row>
    <row r="302" spans="1:10" x14ac:dyDescent="0.25">
      <c r="A302" s="11"/>
      <c r="B302" s="11"/>
      <c r="D302" s="11"/>
      <c r="E302" s="11"/>
      <c r="F302" s="11"/>
      <c r="H302" s="11"/>
      <c r="I302" s="11"/>
      <c r="J302" s="11"/>
    </row>
    <row r="303" spans="1:10" x14ac:dyDescent="0.25">
      <c r="A303" s="11"/>
      <c r="B303" s="11"/>
      <c r="D303" s="11"/>
      <c r="E303" s="11"/>
      <c r="F303" s="11"/>
      <c r="H303" s="11"/>
      <c r="I303" s="11"/>
      <c r="J303" s="11"/>
    </row>
    <row r="304" spans="1:10" x14ac:dyDescent="0.25">
      <c r="A304" s="11"/>
      <c r="B304" s="11"/>
      <c r="D304" s="11"/>
      <c r="E304" s="11"/>
      <c r="F304" s="11"/>
      <c r="H304" s="11"/>
      <c r="I304" s="11"/>
      <c r="J304" s="11"/>
    </row>
    <row r="305" spans="1:10" x14ac:dyDescent="0.25">
      <c r="A305" s="11"/>
      <c r="B305" s="11"/>
      <c r="D305" s="11"/>
      <c r="E305" s="11"/>
      <c r="F305" s="11"/>
      <c r="H305" s="11"/>
      <c r="I305" s="11"/>
      <c r="J305" s="11"/>
    </row>
    <row r="306" spans="1:10" x14ac:dyDescent="0.25">
      <c r="A306" s="11"/>
      <c r="B306" s="11"/>
      <c r="D306" s="11"/>
      <c r="E306" s="11"/>
      <c r="F306" s="11"/>
      <c r="H306" s="11"/>
      <c r="I306" s="11"/>
      <c r="J306" s="11"/>
    </row>
    <row r="307" spans="1:10" x14ac:dyDescent="0.25">
      <c r="A307" s="11"/>
      <c r="B307" s="11"/>
      <c r="D307" s="11"/>
      <c r="E307" s="11"/>
      <c r="F307" s="11"/>
      <c r="H307" s="11"/>
      <c r="I307" s="11"/>
      <c r="J307" s="11"/>
    </row>
    <row r="308" spans="1:10" x14ac:dyDescent="0.25">
      <c r="A308" s="11"/>
      <c r="B308" s="11"/>
      <c r="D308" s="11"/>
      <c r="E308" s="11"/>
      <c r="F308" s="11"/>
      <c r="H308" s="11"/>
      <c r="I308" s="11"/>
      <c r="J308" s="11"/>
    </row>
    <row r="309" spans="1:10" x14ac:dyDescent="0.25">
      <c r="A309" s="11"/>
      <c r="B309" s="11"/>
      <c r="D309" s="11"/>
      <c r="E309" s="11"/>
      <c r="F309" s="11"/>
      <c r="H309" s="11"/>
      <c r="I309" s="11"/>
      <c r="J309" s="11"/>
    </row>
    <row r="310" spans="1:10" x14ac:dyDescent="0.25">
      <c r="A310" s="11"/>
      <c r="B310" s="11"/>
      <c r="D310" s="11"/>
      <c r="E310" s="11"/>
      <c r="F310" s="11"/>
      <c r="H310" s="11"/>
      <c r="I310" s="11"/>
      <c r="J310" s="11"/>
    </row>
    <row r="311" spans="1:10" x14ac:dyDescent="0.25">
      <c r="A311" s="11"/>
      <c r="B311" s="11"/>
      <c r="D311" s="11"/>
      <c r="E311" s="11"/>
      <c r="F311" s="11"/>
      <c r="H311" s="11"/>
      <c r="I311" s="11"/>
      <c r="J311" s="11"/>
    </row>
    <row r="312" spans="1:10" x14ac:dyDescent="0.25">
      <c r="A312" s="11"/>
      <c r="B312" s="11"/>
      <c r="D312" s="11"/>
      <c r="E312" s="11"/>
      <c r="F312" s="11"/>
      <c r="H312" s="11"/>
      <c r="I312" s="11"/>
      <c r="J312" s="11"/>
    </row>
    <row r="313" spans="1:10" x14ac:dyDescent="0.25">
      <c r="A313" s="11"/>
      <c r="B313" s="11"/>
      <c r="D313" s="11"/>
      <c r="E313" s="11"/>
      <c r="F313" s="11"/>
      <c r="H313" s="11"/>
      <c r="I313" s="11"/>
      <c r="J313" s="11"/>
    </row>
    <row r="314" spans="1:10" x14ac:dyDescent="0.25">
      <c r="A314" s="11"/>
      <c r="B314" s="11"/>
      <c r="D314" s="11"/>
      <c r="E314" s="11"/>
      <c r="F314" s="11"/>
      <c r="H314" s="11"/>
      <c r="I314" s="11"/>
      <c r="J314" s="11"/>
    </row>
    <row r="315" spans="1:10" x14ac:dyDescent="0.25">
      <c r="A315" s="11"/>
      <c r="B315" s="11"/>
      <c r="D315" s="11"/>
      <c r="E315" s="11"/>
      <c r="F315" s="11"/>
      <c r="H315" s="11"/>
      <c r="I315" s="11"/>
      <c r="J315" s="11"/>
    </row>
    <row r="316" spans="1:10" x14ac:dyDescent="0.25">
      <c r="A316" s="11"/>
      <c r="B316" s="11"/>
      <c r="D316" s="11"/>
      <c r="E316" s="11"/>
      <c r="F316" s="11"/>
      <c r="H316" s="11"/>
      <c r="I316" s="11"/>
      <c r="J316" s="11"/>
    </row>
    <row r="317" spans="1:10" x14ac:dyDescent="0.25">
      <c r="A317" s="11"/>
      <c r="B317" s="11"/>
      <c r="D317" s="11"/>
      <c r="E317" s="11"/>
      <c r="F317" s="11"/>
      <c r="H317" s="11"/>
      <c r="I317" s="11"/>
      <c r="J317" s="11"/>
    </row>
    <row r="318" spans="1:10" x14ac:dyDescent="0.25">
      <c r="A318" s="11"/>
      <c r="B318" s="11"/>
      <c r="D318" s="11"/>
      <c r="E318" s="11"/>
      <c r="F318" s="11"/>
      <c r="H318" s="11"/>
      <c r="I318" s="11"/>
      <c r="J318" s="11"/>
    </row>
    <row r="319" spans="1:10" x14ac:dyDescent="0.25">
      <c r="A319" s="11"/>
      <c r="B319" s="11"/>
      <c r="D319" s="11"/>
      <c r="E319" s="11"/>
      <c r="F319" s="11"/>
      <c r="H319" s="11"/>
      <c r="I319" s="11"/>
      <c r="J319" s="11"/>
    </row>
    <row r="320" spans="1:10" x14ac:dyDescent="0.25">
      <c r="A320" s="11"/>
      <c r="B320" s="11"/>
      <c r="D320" s="11"/>
      <c r="E320" s="11"/>
      <c r="F320" s="11"/>
      <c r="H320" s="11"/>
      <c r="I320" s="11"/>
      <c r="J320" s="11"/>
    </row>
    <row r="321" spans="1:10" x14ac:dyDescent="0.25">
      <c r="A321" s="11"/>
      <c r="B321" s="11"/>
      <c r="D321" s="11"/>
      <c r="E321" s="11"/>
      <c r="F321" s="11"/>
      <c r="H321" s="11"/>
      <c r="I321" s="11"/>
      <c r="J321" s="11"/>
    </row>
    <row r="322" spans="1:10" x14ac:dyDescent="0.25">
      <c r="A322" s="11"/>
      <c r="B322" s="11"/>
      <c r="D322" s="11"/>
      <c r="E322" s="11"/>
      <c r="F322" s="11"/>
      <c r="H322" s="11"/>
      <c r="I322" s="11"/>
      <c r="J322" s="11"/>
    </row>
    <row r="323" spans="1:10" x14ac:dyDescent="0.25">
      <c r="A323" s="11"/>
      <c r="B323" s="11"/>
      <c r="D323" s="11"/>
      <c r="E323" s="11"/>
      <c r="F323" s="11"/>
      <c r="H323" s="11"/>
      <c r="I323" s="11"/>
      <c r="J323" s="11"/>
    </row>
    <row r="324" spans="1:10" x14ac:dyDescent="0.25">
      <c r="A324" s="11"/>
      <c r="B324" s="11"/>
      <c r="D324" s="11"/>
      <c r="E324" s="11"/>
      <c r="F324" s="11"/>
      <c r="H324" s="11"/>
      <c r="I324" s="11"/>
      <c r="J324" s="11"/>
    </row>
    <row r="325" spans="1:10" x14ac:dyDescent="0.25">
      <c r="A325" s="11"/>
      <c r="B325" s="11"/>
      <c r="D325" s="11"/>
      <c r="E325" s="11"/>
      <c r="F325" s="11"/>
      <c r="H325" s="11"/>
      <c r="I325" s="11"/>
      <c r="J325" s="11"/>
    </row>
    <row r="326" spans="1:10" x14ac:dyDescent="0.25">
      <c r="A326" s="11"/>
      <c r="B326" s="11"/>
      <c r="D326" s="11"/>
      <c r="E326" s="11"/>
      <c r="F326" s="11"/>
      <c r="H326" s="11"/>
      <c r="I326" s="11"/>
      <c r="J326" s="11"/>
    </row>
    <row r="327" spans="1:10" x14ac:dyDescent="0.25">
      <c r="A327" s="11"/>
      <c r="B327" s="11"/>
      <c r="D327" s="11"/>
      <c r="E327" s="11"/>
      <c r="F327" s="11"/>
      <c r="H327" s="11"/>
      <c r="I327" s="11"/>
      <c r="J327" s="11"/>
    </row>
    <row r="328" spans="1:10" x14ac:dyDescent="0.25">
      <c r="A328" s="11"/>
      <c r="B328" s="11"/>
      <c r="D328" s="11"/>
      <c r="E328" s="11"/>
      <c r="F328" s="11"/>
      <c r="H328" s="11"/>
      <c r="I328" s="11"/>
      <c r="J328" s="11"/>
    </row>
    <row r="329" spans="1:10" x14ac:dyDescent="0.25">
      <c r="A329" s="11"/>
      <c r="B329" s="11"/>
      <c r="D329" s="11"/>
      <c r="E329" s="11"/>
      <c r="F329" s="11"/>
      <c r="H329" s="11"/>
      <c r="I329" s="11"/>
      <c r="J329" s="11"/>
    </row>
    <row r="330" spans="1:10" x14ac:dyDescent="0.25">
      <c r="A330" s="11"/>
      <c r="B330" s="11"/>
      <c r="D330" s="11"/>
      <c r="E330" s="11"/>
      <c r="F330" s="11"/>
      <c r="H330" s="11"/>
      <c r="I330" s="11"/>
      <c r="J330" s="11"/>
    </row>
    <row r="331" spans="1:10" x14ac:dyDescent="0.25">
      <c r="A331" s="11"/>
      <c r="B331" s="11"/>
      <c r="D331" s="11"/>
      <c r="E331" s="11"/>
      <c r="F331" s="11"/>
      <c r="H331" s="11"/>
      <c r="I331" s="11"/>
      <c r="J331" s="11"/>
    </row>
    <row r="332" spans="1:10" x14ac:dyDescent="0.25">
      <c r="A332" s="11"/>
      <c r="B332" s="11"/>
      <c r="D332" s="11"/>
      <c r="E332" s="11"/>
      <c r="F332" s="11"/>
      <c r="H332" s="11"/>
      <c r="I332" s="11"/>
      <c r="J332" s="11"/>
    </row>
    <row r="333" spans="1:10" x14ac:dyDescent="0.25">
      <c r="A333" s="11"/>
      <c r="B333" s="11"/>
      <c r="D333" s="11"/>
      <c r="E333" s="11"/>
      <c r="F333" s="11"/>
      <c r="H333" s="11"/>
      <c r="I333" s="11"/>
      <c r="J333" s="11"/>
    </row>
    <row r="334" spans="1:10" x14ac:dyDescent="0.25">
      <c r="A334" s="11"/>
      <c r="B334" s="11"/>
      <c r="D334" s="11"/>
      <c r="E334" s="11"/>
      <c r="F334" s="11"/>
      <c r="H334" s="11"/>
      <c r="I334" s="11"/>
      <c r="J334" s="11"/>
    </row>
    <row r="335" spans="1:10" x14ac:dyDescent="0.25">
      <c r="A335" s="11"/>
      <c r="B335" s="11"/>
      <c r="D335" s="11"/>
      <c r="E335" s="11"/>
      <c r="F335" s="11"/>
      <c r="H335" s="11"/>
      <c r="I335" s="11"/>
      <c r="J335" s="11"/>
    </row>
    <row r="336" spans="1:10" x14ac:dyDescent="0.25">
      <c r="A336" s="11"/>
      <c r="B336" s="11"/>
      <c r="D336" s="11"/>
      <c r="E336" s="11"/>
      <c r="F336" s="11"/>
      <c r="H336" s="11"/>
      <c r="I336" s="11"/>
      <c r="J336" s="11"/>
    </row>
    <row r="337" spans="1:10" x14ac:dyDescent="0.25">
      <c r="A337" s="11"/>
      <c r="B337" s="11"/>
      <c r="D337" s="11"/>
      <c r="E337" s="11"/>
      <c r="F337" s="11"/>
      <c r="H337" s="11"/>
      <c r="I337" s="11"/>
      <c r="J337" s="11"/>
    </row>
    <row r="338" spans="1:10" x14ac:dyDescent="0.25">
      <c r="A338" s="11"/>
      <c r="B338" s="11"/>
      <c r="D338" s="11"/>
      <c r="E338" s="11"/>
      <c r="F338" s="11"/>
      <c r="H338" s="11"/>
      <c r="I338" s="11"/>
      <c r="J338" s="11"/>
    </row>
    <row r="339" spans="1:10" x14ac:dyDescent="0.25">
      <c r="A339" s="11"/>
      <c r="B339" s="11"/>
      <c r="D339" s="11"/>
      <c r="E339" s="11"/>
      <c r="F339" s="11"/>
      <c r="H339" s="11"/>
      <c r="I339" s="11"/>
      <c r="J339" s="11"/>
    </row>
    <row r="340" spans="1:10" x14ac:dyDescent="0.25">
      <c r="A340" s="11"/>
      <c r="B340" s="11"/>
      <c r="D340" s="11"/>
      <c r="E340" s="11"/>
      <c r="F340" s="11"/>
      <c r="H340" s="11"/>
      <c r="I340" s="11"/>
      <c r="J340" s="11"/>
    </row>
    <row r="341" spans="1:10" x14ac:dyDescent="0.25">
      <c r="A341" s="11"/>
      <c r="B341" s="11"/>
      <c r="D341" s="11"/>
      <c r="E341" s="11"/>
      <c r="F341" s="11"/>
      <c r="H341" s="11"/>
      <c r="I341" s="11"/>
      <c r="J341" s="11"/>
    </row>
    <row r="342" spans="1:10" x14ac:dyDescent="0.25">
      <c r="A342" s="11"/>
      <c r="B342" s="11"/>
      <c r="D342" s="11"/>
      <c r="E342" s="11"/>
      <c r="F342" s="11"/>
      <c r="H342" s="11"/>
      <c r="I342" s="11"/>
      <c r="J342" s="11"/>
    </row>
    <row r="343" spans="1:10" x14ac:dyDescent="0.25">
      <c r="A343" s="11"/>
      <c r="B343" s="11"/>
      <c r="D343" s="11"/>
      <c r="E343" s="11"/>
      <c r="F343" s="11"/>
      <c r="H343" s="11"/>
      <c r="I343" s="11"/>
      <c r="J343" s="11"/>
    </row>
    <row r="344" spans="1:10" x14ac:dyDescent="0.25">
      <c r="A344" s="11"/>
      <c r="B344" s="11"/>
      <c r="D344" s="11"/>
      <c r="E344" s="11"/>
      <c r="F344" s="11"/>
      <c r="H344" s="11"/>
      <c r="I344" s="11"/>
      <c r="J344" s="11"/>
    </row>
    <row r="345" spans="1:10" x14ac:dyDescent="0.25">
      <c r="A345" s="11"/>
      <c r="B345" s="11"/>
      <c r="D345" s="11"/>
      <c r="E345" s="11"/>
      <c r="F345" s="11"/>
      <c r="H345" s="11"/>
      <c r="I345" s="11"/>
      <c r="J345" s="11"/>
    </row>
    <row r="346" spans="1:10" x14ac:dyDescent="0.25">
      <c r="A346" s="11"/>
      <c r="B346" s="11"/>
      <c r="D346" s="11"/>
      <c r="E346" s="11"/>
      <c r="F346" s="11"/>
      <c r="H346" s="11"/>
      <c r="I346" s="11"/>
      <c r="J346" s="11"/>
    </row>
    <row r="347" spans="1:10" x14ac:dyDescent="0.25">
      <c r="A347" s="11"/>
      <c r="B347" s="11"/>
      <c r="D347" s="11"/>
      <c r="E347" s="11"/>
      <c r="F347" s="11"/>
      <c r="H347" s="11"/>
      <c r="I347" s="11"/>
      <c r="J347" s="11"/>
    </row>
    <row r="348" spans="1:10" x14ac:dyDescent="0.25">
      <c r="A348" s="11"/>
      <c r="B348" s="11"/>
      <c r="D348" s="11"/>
      <c r="E348" s="11"/>
      <c r="F348" s="11"/>
      <c r="H348" s="11"/>
      <c r="I348" s="11"/>
      <c r="J348" s="11"/>
    </row>
    <row r="349" spans="1:10" x14ac:dyDescent="0.25">
      <c r="A349" s="11"/>
      <c r="B349" s="11"/>
      <c r="D349" s="11"/>
      <c r="E349" s="11"/>
      <c r="F349" s="11"/>
      <c r="H349" s="11"/>
      <c r="I349" s="11"/>
      <c r="J349" s="11"/>
    </row>
    <row r="350" spans="1:10" x14ac:dyDescent="0.25">
      <c r="A350" s="11"/>
      <c r="B350" s="11"/>
      <c r="D350" s="11"/>
      <c r="E350" s="11"/>
      <c r="F350" s="11"/>
      <c r="H350" s="11"/>
      <c r="I350" s="11"/>
      <c r="J350" s="11"/>
    </row>
    <row r="351" spans="1:10" x14ac:dyDescent="0.25">
      <c r="A351" s="11"/>
      <c r="B351" s="11"/>
      <c r="D351" s="11"/>
      <c r="E351" s="11"/>
      <c r="F351" s="11"/>
      <c r="H351" s="11"/>
      <c r="I351" s="11"/>
      <c r="J351" s="11"/>
    </row>
    <row r="352" spans="1:10" x14ac:dyDescent="0.25">
      <c r="A352" s="11"/>
      <c r="B352" s="11"/>
      <c r="D352" s="11"/>
      <c r="E352" s="11"/>
      <c r="F352" s="11"/>
      <c r="H352" s="11"/>
      <c r="I352" s="11"/>
      <c r="J352" s="11"/>
    </row>
    <row r="353" spans="1:10" x14ac:dyDescent="0.25">
      <c r="A353" s="11"/>
      <c r="B353" s="11"/>
      <c r="D353" s="11"/>
      <c r="E353" s="11"/>
      <c r="F353" s="11"/>
      <c r="H353" s="11"/>
      <c r="I353" s="11"/>
      <c r="J353" s="11"/>
    </row>
    <row r="354" spans="1:10" x14ac:dyDescent="0.25">
      <c r="A354" s="11"/>
      <c r="B354" s="11"/>
      <c r="D354" s="11"/>
      <c r="E354" s="11"/>
      <c r="F354" s="11"/>
      <c r="H354" s="11"/>
      <c r="I354" s="11"/>
      <c r="J354" s="11"/>
    </row>
    <row r="355" spans="1:10" x14ac:dyDescent="0.25">
      <c r="A355" s="11"/>
      <c r="B355" s="11"/>
      <c r="D355" s="11"/>
      <c r="E355" s="11"/>
      <c r="F355" s="11"/>
      <c r="H355" s="11"/>
      <c r="I355" s="11"/>
      <c r="J355" s="11"/>
    </row>
    <row r="356" spans="1:10" x14ac:dyDescent="0.25">
      <c r="A356" s="11"/>
      <c r="B356" s="11"/>
      <c r="D356" s="11"/>
      <c r="E356" s="11"/>
      <c r="F356" s="11"/>
      <c r="H356" s="11"/>
      <c r="I356" s="11"/>
      <c r="J356" s="11"/>
    </row>
    <row r="357" spans="1:10" x14ac:dyDescent="0.25">
      <c r="A357" s="11"/>
      <c r="B357" s="11"/>
      <c r="D357" s="11"/>
      <c r="E357" s="11"/>
      <c r="F357" s="11"/>
      <c r="H357" s="11"/>
      <c r="I357" s="11"/>
      <c r="J357" s="11"/>
    </row>
    <row r="358" spans="1:10" x14ac:dyDescent="0.25">
      <c r="A358" s="11"/>
      <c r="B358" s="11"/>
      <c r="D358" s="11"/>
      <c r="E358" s="11"/>
      <c r="F358" s="11"/>
      <c r="H358" s="11"/>
      <c r="I358" s="11"/>
      <c r="J358" s="11"/>
    </row>
    <row r="359" spans="1:10" x14ac:dyDescent="0.25">
      <c r="A359" s="11"/>
      <c r="B359" s="11"/>
      <c r="D359" s="11"/>
      <c r="E359" s="11"/>
      <c r="F359" s="11"/>
      <c r="H359" s="11"/>
      <c r="I359" s="11"/>
      <c r="J359" s="11"/>
    </row>
    <row r="360" spans="1:10" x14ac:dyDescent="0.25">
      <c r="A360" s="11"/>
      <c r="B360" s="11"/>
      <c r="D360" s="11"/>
      <c r="E360" s="11"/>
      <c r="F360" s="11"/>
      <c r="H360" s="11"/>
      <c r="I360" s="11"/>
      <c r="J360" s="11"/>
    </row>
    <row r="361" spans="1:10" x14ac:dyDescent="0.25">
      <c r="A361" s="11"/>
      <c r="B361" s="11"/>
      <c r="D361" s="11"/>
      <c r="E361" s="11"/>
      <c r="F361" s="11"/>
      <c r="H361" s="11"/>
      <c r="I361" s="11"/>
      <c r="J361" s="11"/>
    </row>
    <row r="362" spans="1:10" x14ac:dyDescent="0.25">
      <c r="A362" s="11"/>
      <c r="B362" s="11"/>
      <c r="D362" s="11"/>
      <c r="E362" s="11"/>
      <c r="F362" s="11"/>
      <c r="H362" s="11"/>
      <c r="I362" s="11"/>
      <c r="J362" s="11"/>
    </row>
    <row r="363" spans="1:10" x14ac:dyDescent="0.25">
      <c r="A363" s="11"/>
      <c r="B363" s="11"/>
      <c r="D363" s="11"/>
      <c r="E363" s="11"/>
      <c r="F363" s="11"/>
      <c r="H363" s="11"/>
      <c r="I363" s="11"/>
      <c r="J363" s="11"/>
    </row>
    <row r="364" spans="1:10" x14ac:dyDescent="0.25">
      <c r="A364" s="11"/>
      <c r="B364" s="11"/>
      <c r="D364" s="11"/>
      <c r="E364" s="11"/>
      <c r="F364" s="11"/>
      <c r="H364" s="11"/>
      <c r="I364" s="11"/>
      <c r="J364" s="11"/>
    </row>
    <row r="365" spans="1:10" x14ac:dyDescent="0.25">
      <c r="A365" s="11"/>
      <c r="B365" s="11"/>
      <c r="D365" s="11"/>
      <c r="E365" s="11"/>
      <c r="F365" s="11"/>
      <c r="H365" s="11"/>
      <c r="I365" s="11"/>
      <c r="J365" s="11"/>
    </row>
    <row r="366" spans="1:10" x14ac:dyDescent="0.25">
      <c r="A366" s="11"/>
      <c r="B366" s="11"/>
      <c r="D366" s="11"/>
      <c r="E366" s="11"/>
      <c r="F366" s="11"/>
      <c r="H366" s="11"/>
      <c r="I366" s="11"/>
      <c r="J366" s="11"/>
    </row>
    <row r="367" spans="1:10" x14ac:dyDescent="0.25">
      <c r="A367" s="11"/>
      <c r="B367" s="11"/>
      <c r="D367" s="11"/>
      <c r="E367" s="11"/>
      <c r="F367" s="11"/>
      <c r="H367" s="11"/>
      <c r="I367" s="11"/>
      <c r="J367" s="11"/>
    </row>
    <row r="368" spans="1:10" x14ac:dyDescent="0.25">
      <c r="A368" s="11"/>
      <c r="B368" s="11"/>
      <c r="D368" s="11"/>
      <c r="E368" s="11"/>
      <c r="F368" s="11"/>
      <c r="H368" s="11"/>
      <c r="I368" s="11"/>
      <c r="J368" s="11"/>
    </row>
    <row r="369" spans="1:10" x14ac:dyDescent="0.25">
      <c r="A369" s="11"/>
      <c r="B369" s="11"/>
      <c r="D369" s="11"/>
      <c r="E369" s="11"/>
      <c r="F369" s="11"/>
      <c r="H369" s="11"/>
      <c r="I369" s="11"/>
      <c r="J369" s="11"/>
    </row>
    <row r="370" spans="1:10" x14ac:dyDescent="0.25">
      <c r="A370" s="11"/>
      <c r="B370" s="11"/>
      <c r="D370" s="11"/>
      <c r="E370" s="11"/>
      <c r="F370" s="11"/>
      <c r="H370" s="11"/>
      <c r="I370" s="11"/>
      <c r="J370" s="11"/>
    </row>
    <row r="371" spans="1:10" x14ac:dyDescent="0.25">
      <c r="A371" s="11"/>
      <c r="B371" s="11"/>
      <c r="D371" s="11"/>
      <c r="E371" s="11"/>
      <c r="F371" s="11"/>
      <c r="H371" s="11"/>
      <c r="I371" s="11"/>
      <c r="J371" s="11"/>
    </row>
    <row r="372" spans="1:10" x14ac:dyDescent="0.25">
      <c r="A372" s="11"/>
      <c r="B372" s="11"/>
      <c r="D372" s="11"/>
      <c r="E372" s="11"/>
      <c r="F372" s="11"/>
      <c r="H372" s="11"/>
      <c r="I372" s="11"/>
      <c r="J372" s="11"/>
    </row>
    <row r="373" spans="1:10" x14ac:dyDescent="0.25">
      <c r="A373" s="11"/>
      <c r="B373" s="11"/>
      <c r="D373" s="11"/>
      <c r="E373" s="11"/>
      <c r="F373" s="11"/>
      <c r="H373" s="11"/>
      <c r="I373" s="11"/>
      <c r="J373" s="11"/>
    </row>
    <row r="374" spans="1:10" x14ac:dyDescent="0.25">
      <c r="A374" s="11"/>
      <c r="B374" s="11"/>
      <c r="D374" s="11"/>
      <c r="E374" s="11"/>
      <c r="F374" s="11"/>
      <c r="H374" s="11"/>
      <c r="I374" s="11"/>
      <c r="J374" s="11"/>
    </row>
    <row r="375" spans="1:10" x14ac:dyDescent="0.25">
      <c r="A375" s="11"/>
      <c r="B375" s="11"/>
      <c r="D375" s="11"/>
      <c r="E375" s="11"/>
      <c r="F375" s="11"/>
      <c r="H375" s="11"/>
      <c r="I375" s="11"/>
      <c r="J375" s="11"/>
    </row>
    <row r="376" spans="1:10" x14ac:dyDescent="0.25">
      <c r="A376" s="11"/>
      <c r="B376" s="11"/>
      <c r="D376" s="11"/>
      <c r="E376" s="11"/>
      <c r="F376" s="11"/>
      <c r="H376" s="11"/>
      <c r="I376" s="11"/>
      <c r="J376" s="11"/>
    </row>
    <row r="377" spans="1:10" x14ac:dyDescent="0.25">
      <c r="A377" s="11"/>
      <c r="B377" s="11"/>
      <c r="D377" s="11"/>
      <c r="E377" s="11"/>
      <c r="F377" s="11"/>
      <c r="H377" s="11"/>
      <c r="I377" s="11"/>
      <c r="J377" s="11"/>
    </row>
    <row r="378" spans="1:10" x14ac:dyDescent="0.25">
      <c r="A378" s="11"/>
      <c r="B378" s="11"/>
      <c r="D378" s="11"/>
      <c r="E378" s="11"/>
      <c r="F378" s="11"/>
      <c r="H378" s="11"/>
      <c r="I378" s="11"/>
      <c r="J378" s="11"/>
    </row>
    <row r="379" spans="1:10" x14ac:dyDescent="0.25">
      <c r="A379" s="11"/>
      <c r="B379" s="11"/>
      <c r="D379" s="11"/>
      <c r="E379" s="11"/>
      <c r="F379" s="11"/>
      <c r="H379" s="11"/>
      <c r="I379" s="11"/>
      <c r="J379" s="11"/>
    </row>
    <row r="380" spans="1:10" x14ac:dyDescent="0.25">
      <c r="A380" s="11"/>
      <c r="B380" s="11"/>
      <c r="D380" s="11"/>
      <c r="E380" s="11"/>
      <c r="F380" s="11"/>
      <c r="H380" s="11"/>
      <c r="I380" s="11"/>
      <c r="J380" s="11"/>
    </row>
    <row r="381" spans="1:10" x14ac:dyDescent="0.25">
      <c r="A381" s="11"/>
      <c r="B381" s="11"/>
      <c r="D381" s="11"/>
      <c r="E381" s="11"/>
      <c r="F381" s="11"/>
      <c r="H381" s="11"/>
      <c r="I381" s="11"/>
      <c r="J381" s="11"/>
    </row>
    <row r="382" spans="1:10" x14ac:dyDescent="0.25">
      <c r="A382" s="11"/>
      <c r="B382" s="11"/>
      <c r="D382" s="11"/>
      <c r="E382" s="11"/>
      <c r="F382" s="11"/>
      <c r="H382" s="11"/>
      <c r="I382" s="11"/>
      <c r="J382" s="11"/>
    </row>
    <row r="383" spans="1:10" x14ac:dyDescent="0.25">
      <c r="A383" s="11"/>
      <c r="B383" s="11"/>
      <c r="D383" s="11"/>
      <c r="E383" s="11"/>
      <c r="F383" s="11"/>
      <c r="H383" s="11"/>
      <c r="I383" s="11"/>
      <c r="J383" s="11"/>
    </row>
    <row r="384" spans="1:10" x14ac:dyDescent="0.25">
      <c r="A384" s="11"/>
      <c r="B384" s="11"/>
      <c r="D384" s="11"/>
      <c r="E384" s="11"/>
      <c r="F384" s="11"/>
      <c r="H384" s="11"/>
      <c r="I384" s="11"/>
      <c r="J384" s="11"/>
    </row>
    <row r="385" spans="1:10" x14ac:dyDescent="0.25">
      <c r="A385" s="11"/>
      <c r="B385" s="11"/>
      <c r="D385" s="11"/>
      <c r="E385" s="11"/>
      <c r="F385" s="11"/>
      <c r="H385" s="11"/>
      <c r="I385" s="11"/>
      <c r="J385" s="11"/>
    </row>
    <row r="386" spans="1:10" x14ac:dyDescent="0.25">
      <c r="A386" s="11"/>
      <c r="B386" s="11"/>
      <c r="D386" s="11"/>
      <c r="E386" s="11"/>
      <c r="F386" s="11"/>
      <c r="H386" s="11"/>
      <c r="I386" s="11"/>
      <c r="J386" s="11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0E605-293D-4EF4-9163-A66C21C09799}">
  <dimension ref="A3:R8"/>
  <sheetViews>
    <sheetView topLeftCell="C1" workbookViewId="0">
      <selection activeCell="H12" sqref="H12:I12"/>
    </sheetView>
  </sheetViews>
  <sheetFormatPr defaultColWidth="8.6640625" defaultRowHeight="15" x14ac:dyDescent="0.25"/>
  <cols>
    <col min="1" max="1" width="2.58203125" style="21" customWidth="1"/>
    <col min="2" max="4" width="8.6640625" style="8"/>
    <col min="5" max="5" width="12.75" style="8" customWidth="1"/>
    <col min="6" max="16384" width="8.6640625" style="8"/>
  </cols>
  <sheetData>
    <row r="3" spans="2:18" x14ac:dyDescent="0.25">
      <c r="B3" s="12"/>
      <c r="C3" s="12" t="s">
        <v>207</v>
      </c>
      <c r="D3" s="12" t="s">
        <v>206</v>
      </c>
      <c r="E3" s="12"/>
      <c r="F3" s="12"/>
      <c r="G3" s="12" t="s">
        <v>11</v>
      </c>
      <c r="H3" s="12" t="s">
        <v>16</v>
      </c>
      <c r="I3" s="12" t="s">
        <v>17</v>
      </c>
      <c r="J3" s="12" t="s">
        <v>117</v>
      </c>
      <c r="K3" s="12" t="s">
        <v>195</v>
      </c>
      <c r="M3" s="23" t="s">
        <v>205</v>
      </c>
      <c r="N3" s="23" t="s">
        <v>204</v>
      </c>
      <c r="O3" s="23" t="s">
        <v>203</v>
      </c>
      <c r="P3" s="23" t="s">
        <v>202</v>
      </c>
      <c r="Q3" s="23" t="s">
        <v>201</v>
      </c>
      <c r="R3" s="23" t="s">
        <v>195</v>
      </c>
    </row>
    <row r="4" spans="2:18" x14ac:dyDescent="0.25">
      <c r="B4" s="12" t="s">
        <v>200</v>
      </c>
      <c r="C4" s="12">
        <v>280</v>
      </c>
      <c r="D4" s="12">
        <v>15</v>
      </c>
      <c r="E4" s="12"/>
      <c r="F4" s="12" t="s">
        <v>200</v>
      </c>
      <c r="G4" s="12">
        <v>291</v>
      </c>
      <c r="H4" s="12">
        <v>315</v>
      </c>
      <c r="I4" s="12">
        <v>76</v>
      </c>
      <c r="J4" s="12">
        <v>21</v>
      </c>
      <c r="K4" s="12">
        <v>703</v>
      </c>
      <c r="M4" s="23" t="s">
        <v>11</v>
      </c>
      <c r="N4" s="23">
        <v>30</v>
      </c>
      <c r="O4" s="23">
        <v>41</v>
      </c>
      <c r="P4" s="23">
        <v>92</v>
      </c>
      <c r="Q4" s="23">
        <v>23</v>
      </c>
      <c r="R4" s="23">
        <v>186</v>
      </c>
    </row>
    <row r="5" spans="2:18" x14ac:dyDescent="0.25">
      <c r="B5" s="12" t="s">
        <v>199</v>
      </c>
      <c r="C5" s="12">
        <v>38604</v>
      </c>
      <c r="D5" s="12">
        <v>2780</v>
      </c>
      <c r="E5" s="12"/>
      <c r="F5" s="12" t="s">
        <v>198</v>
      </c>
      <c r="G5" s="12">
        <v>15309</v>
      </c>
      <c r="H5" s="12">
        <v>20685</v>
      </c>
      <c r="I5" s="12">
        <v>5524</v>
      </c>
      <c r="J5" s="12">
        <v>879</v>
      </c>
      <c r="K5" s="12">
        <v>42397</v>
      </c>
      <c r="M5" s="23" t="s">
        <v>16</v>
      </c>
      <c r="N5" s="23">
        <v>51</v>
      </c>
      <c r="O5" s="23">
        <v>62</v>
      </c>
      <c r="P5" s="23">
        <v>69</v>
      </c>
      <c r="Q5" s="23">
        <v>15</v>
      </c>
      <c r="R5" s="23">
        <v>197</v>
      </c>
    </row>
    <row r="6" spans="2:18" x14ac:dyDescent="0.25">
      <c r="B6" s="12" t="s">
        <v>197</v>
      </c>
      <c r="C6" s="12">
        <v>0.73</v>
      </c>
      <c r="D6" s="12">
        <v>0.54</v>
      </c>
      <c r="E6" s="12"/>
      <c r="F6" s="12" t="s">
        <v>196</v>
      </c>
      <c r="G6" s="12">
        <v>15600</v>
      </c>
      <c r="H6" s="12">
        <v>21000</v>
      </c>
      <c r="I6" s="12">
        <v>5600</v>
      </c>
      <c r="J6" s="12">
        <v>900</v>
      </c>
      <c r="K6" s="12">
        <v>43100</v>
      </c>
      <c r="M6" s="23" t="s">
        <v>17</v>
      </c>
      <c r="N6" s="23">
        <v>64</v>
      </c>
      <c r="O6" s="23">
        <v>35</v>
      </c>
      <c r="P6" s="23">
        <v>38</v>
      </c>
      <c r="Q6" s="23">
        <v>44</v>
      </c>
      <c r="R6" s="23">
        <v>181</v>
      </c>
    </row>
    <row r="7" spans="2:18" x14ac:dyDescent="0.25">
      <c r="M7" s="23" t="s">
        <v>195</v>
      </c>
      <c r="N7" s="23">
        <v>145</v>
      </c>
      <c r="O7" s="23">
        <v>138</v>
      </c>
      <c r="P7" s="23">
        <v>199</v>
      </c>
      <c r="Q7" s="23">
        <v>82</v>
      </c>
      <c r="R7" s="23">
        <v>564</v>
      </c>
    </row>
    <row r="8" spans="2:18" x14ac:dyDescent="0.25">
      <c r="M8" s="23"/>
      <c r="N8" s="23"/>
      <c r="O8" s="23"/>
      <c r="P8" s="23"/>
      <c r="Q8" s="23"/>
      <c r="R8" s="23"/>
    </row>
  </sheetData>
  <phoneticPr fontId="2" type="noConversion"/>
  <pageMargins left="0.75" right="0.75" top="1" bottom="1" header="0.5" footer="0.5"/>
  <pageSetup paperSize="9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4AC19-AFEC-442D-AF9F-A78D75477D16}">
  <dimension ref="A1:AS46"/>
  <sheetViews>
    <sheetView topLeftCell="S1" zoomScale="115" workbookViewId="0">
      <selection activeCell="Z13" sqref="Z13"/>
    </sheetView>
  </sheetViews>
  <sheetFormatPr defaultColWidth="8.6640625" defaultRowHeight="15" x14ac:dyDescent="0.25"/>
  <cols>
    <col min="1" max="1" width="11.75" style="8" customWidth="1"/>
    <col min="2" max="2" width="2.58203125" style="21" customWidth="1"/>
    <col min="3" max="3" width="9.5" style="8" customWidth="1"/>
    <col min="4" max="4" width="10.08203125" style="8" customWidth="1"/>
    <col min="5" max="6" width="8.6640625" style="8"/>
    <col min="7" max="7" width="9" style="9" bestFit="1" customWidth="1"/>
    <col min="8" max="21" width="9" style="22" bestFit="1" customWidth="1"/>
    <col min="22" max="22" width="3.5" style="22" customWidth="1"/>
    <col min="23" max="23" width="2.58203125" style="21" customWidth="1"/>
    <col min="24" max="25" width="11.83203125" style="8" customWidth="1"/>
    <col min="26" max="29" width="7.75" style="8" customWidth="1"/>
    <col min="30" max="30" width="11.08203125" style="8" customWidth="1"/>
    <col min="31" max="31" width="12" style="8" customWidth="1"/>
    <col min="32" max="32" width="2.58203125" style="21" customWidth="1"/>
    <col min="33" max="34" width="8.6640625" style="8"/>
    <col min="35" max="35" width="2.58203125" style="21" customWidth="1"/>
    <col min="36" max="37" width="8.6640625" style="8"/>
    <col min="38" max="38" width="2.58203125" style="21" customWidth="1"/>
    <col min="39" max="40" width="8.6640625" style="8"/>
    <col min="41" max="41" width="2.58203125" style="21" customWidth="1"/>
    <col min="42" max="42" width="10" style="8" customWidth="1"/>
    <col min="43" max="43" width="11.5" style="8" customWidth="1"/>
    <col min="44" max="44" width="8.6640625" style="8"/>
    <col min="45" max="45" width="2.58203125" style="21" customWidth="1"/>
    <col min="46" max="16384" width="8.6640625" style="8"/>
  </cols>
  <sheetData>
    <row r="1" spans="1:44" x14ac:dyDescent="0.25">
      <c r="A1" s="8" t="s">
        <v>194</v>
      </c>
      <c r="C1" s="8" t="s">
        <v>193</v>
      </c>
      <c r="AP1" s="8" t="s">
        <v>192</v>
      </c>
    </row>
    <row r="2" spans="1:44" x14ac:dyDescent="0.25">
      <c r="A2" s="8" t="s">
        <v>191</v>
      </c>
      <c r="AD2" s="8">
        <v>1</v>
      </c>
      <c r="AG2" s="8">
        <v>3</v>
      </c>
      <c r="AJ2" s="8">
        <v>2</v>
      </c>
      <c r="AM2" s="8" t="s">
        <v>190</v>
      </c>
    </row>
    <row r="3" spans="1:44" x14ac:dyDescent="0.25">
      <c r="A3" s="12" t="s">
        <v>189</v>
      </c>
      <c r="C3" s="12" t="s">
        <v>188</v>
      </c>
      <c r="D3" s="12" t="s">
        <v>187</v>
      </c>
      <c r="E3" s="14" t="s">
        <v>186</v>
      </c>
      <c r="F3" s="12" t="s">
        <v>185</v>
      </c>
      <c r="G3" s="12" t="s">
        <v>184</v>
      </c>
      <c r="H3" s="23" t="s">
        <v>183</v>
      </c>
      <c r="I3" s="23" t="s">
        <v>182</v>
      </c>
      <c r="J3" s="23" t="s">
        <v>181</v>
      </c>
      <c r="K3" s="27" t="s">
        <v>180</v>
      </c>
      <c r="L3" s="26"/>
      <c r="M3" s="26"/>
      <c r="N3" s="26"/>
      <c r="R3" s="27" t="s">
        <v>179</v>
      </c>
      <c r="S3" s="26"/>
      <c r="T3" s="26"/>
      <c r="U3" s="26"/>
      <c r="X3" s="12" t="s">
        <v>178</v>
      </c>
      <c r="Y3" s="12" t="s">
        <v>177</v>
      </c>
      <c r="Z3" s="12" t="s">
        <v>176</v>
      </c>
      <c r="AA3" s="12" t="s">
        <v>175</v>
      </c>
      <c r="AB3" s="12" t="s">
        <v>174</v>
      </c>
      <c r="AC3" s="12" t="s">
        <v>173</v>
      </c>
      <c r="AD3" s="12" t="s">
        <v>172</v>
      </c>
      <c r="AE3" s="12" t="s">
        <v>171</v>
      </c>
      <c r="AG3" s="12" t="s">
        <v>170</v>
      </c>
      <c r="AH3" s="12" t="s">
        <v>169</v>
      </c>
      <c r="AJ3" s="12" t="s">
        <v>168</v>
      </c>
      <c r="AK3" s="12" t="s">
        <v>167</v>
      </c>
      <c r="AM3" s="12" t="s">
        <v>166</v>
      </c>
      <c r="AN3" s="12" t="s">
        <v>165</v>
      </c>
      <c r="AP3" s="12" t="s">
        <v>164</v>
      </c>
      <c r="AQ3" s="12" t="s">
        <v>163</v>
      </c>
      <c r="AR3" s="12" t="s">
        <v>162</v>
      </c>
    </row>
    <row r="4" spans="1:44" x14ac:dyDescent="0.25">
      <c r="A4" s="12">
        <v>5.3940000000000001</v>
      </c>
      <c r="C4" s="12">
        <v>14.6</v>
      </c>
      <c r="D4" s="12">
        <v>3</v>
      </c>
      <c r="E4" s="12">
        <v>25.53</v>
      </c>
      <c r="F4" s="12">
        <v>25.5</v>
      </c>
      <c r="G4" s="12">
        <v>105</v>
      </c>
      <c r="H4" s="23">
        <v>98</v>
      </c>
      <c r="I4" s="23">
        <v>115</v>
      </c>
      <c r="J4" s="23">
        <v>104</v>
      </c>
      <c r="K4" s="25">
        <v>5.49</v>
      </c>
      <c r="L4" s="25">
        <v>5.51</v>
      </c>
      <c r="M4" s="25">
        <v>5.47</v>
      </c>
      <c r="N4" s="25">
        <v>5.52</v>
      </c>
      <c r="O4" s="25">
        <v>5.48</v>
      </c>
      <c r="P4" s="25">
        <v>5.51</v>
      </c>
      <c r="Q4" s="25">
        <v>5.5</v>
      </c>
      <c r="R4" s="25">
        <v>499</v>
      </c>
      <c r="S4" s="25">
        <v>501</v>
      </c>
      <c r="T4" s="25">
        <v>500</v>
      </c>
      <c r="U4" s="25">
        <v>502</v>
      </c>
      <c r="V4" s="25"/>
      <c r="X4" s="12">
        <v>5.65</v>
      </c>
      <c r="Y4" s="12">
        <v>5.99</v>
      </c>
      <c r="Z4" s="12">
        <v>1</v>
      </c>
      <c r="AA4" s="12">
        <v>25.6</v>
      </c>
      <c r="AB4" s="12">
        <v>28.7</v>
      </c>
      <c r="AC4" s="12">
        <f>AA4-AB4</f>
        <v>-3.0999999999999979</v>
      </c>
      <c r="AD4" s="12">
        <v>15.3171</v>
      </c>
      <c r="AE4" s="12">
        <v>15.300599999999999</v>
      </c>
      <c r="AG4" s="12">
        <v>295.399</v>
      </c>
      <c r="AH4" s="12">
        <v>301.065</v>
      </c>
      <c r="AJ4" s="12">
        <v>20.131399999999999</v>
      </c>
      <c r="AK4" s="12">
        <v>20.260999999999999</v>
      </c>
      <c r="AM4" s="12">
        <v>8.7899999999999991</v>
      </c>
      <c r="AN4" s="12">
        <v>8.7899999999999991</v>
      </c>
      <c r="AP4" s="12">
        <v>0.26500000000000001</v>
      </c>
      <c r="AQ4" s="12">
        <v>0.26400000000000001</v>
      </c>
      <c r="AR4" s="12">
        <f>AP4-AQ4</f>
        <v>1.0000000000000009E-3</v>
      </c>
    </row>
    <row r="5" spans="1:44" x14ac:dyDescent="0.25">
      <c r="A5" s="12">
        <v>5.3940000000000001</v>
      </c>
      <c r="C5" s="12">
        <v>14.8</v>
      </c>
      <c r="D5" s="12">
        <v>2.9</v>
      </c>
      <c r="E5" s="12">
        <v>25.52</v>
      </c>
      <c r="F5" s="12">
        <v>25.55</v>
      </c>
      <c r="G5" s="12">
        <v>108</v>
      </c>
      <c r="H5" s="23">
        <v>112</v>
      </c>
      <c r="I5" s="23">
        <v>109</v>
      </c>
      <c r="J5" s="23">
        <v>103</v>
      </c>
      <c r="K5" s="25">
        <v>5.48</v>
      </c>
      <c r="L5" s="25">
        <v>5.53</v>
      </c>
      <c r="M5" s="25">
        <v>5.49</v>
      </c>
      <c r="N5" s="25">
        <v>5.5</v>
      </c>
      <c r="O5" s="25">
        <v>5.49</v>
      </c>
      <c r="P5" s="25">
        <v>5.5</v>
      </c>
      <c r="Q5" s="25">
        <v>5.51</v>
      </c>
      <c r="R5" s="25">
        <v>498</v>
      </c>
      <c r="S5" s="25">
        <v>500</v>
      </c>
      <c r="T5" s="25">
        <v>501</v>
      </c>
      <c r="U5" s="25">
        <v>501</v>
      </c>
      <c r="V5" s="25"/>
      <c r="X5" s="12">
        <v>5.89</v>
      </c>
      <c r="Y5" s="12">
        <v>5.78</v>
      </c>
      <c r="Z5" s="12">
        <v>2</v>
      </c>
      <c r="AA5" s="12">
        <v>20.8</v>
      </c>
      <c r="AB5" s="12">
        <v>30.6</v>
      </c>
      <c r="AC5" s="12">
        <f>AA5-AB5</f>
        <v>-9.8000000000000007</v>
      </c>
      <c r="AD5" s="12">
        <v>15.3469</v>
      </c>
      <c r="AE5" s="12">
        <v>15.3529</v>
      </c>
      <c r="AG5" s="12">
        <v>303.62200000000001</v>
      </c>
      <c r="AH5" s="12">
        <v>307.65600000000001</v>
      </c>
      <c r="AJ5" s="12">
        <v>19.627600000000001</v>
      </c>
      <c r="AK5" s="12">
        <v>20.129000000000001</v>
      </c>
      <c r="AM5" s="12">
        <v>8.76</v>
      </c>
      <c r="AN5" s="12">
        <v>8.7799999999999994</v>
      </c>
      <c r="AP5" s="12">
        <v>0.26500000000000001</v>
      </c>
      <c r="AQ5" s="12">
        <v>0.26500000000000001</v>
      </c>
      <c r="AR5" s="12">
        <f>AP5-AQ5</f>
        <v>0</v>
      </c>
    </row>
    <row r="6" spans="1:44" x14ac:dyDescent="0.25">
      <c r="A6" s="12">
        <v>5.3929999999999998</v>
      </c>
      <c r="C6" s="12">
        <v>15.4</v>
      </c>
      <c r="D6" s="12">
        <v>3</v>
      </c>
      <c r="E6" s="12">
        <v>25.52</v>
      </c>
      <c r="F6" s="12">
        <v>25.56</v>
      </c>
      <c r="G6" s="12">
        <v>104</v>
      </c>
      <c r="H6" s="23">
        <v>117</v>
      </c>
      <c r="I6" s="23">
        <v>108</v>
      </c>
      <c r="J6" s="23">
        <v>102</v>
      </c>
      <c r="K6" s="25">
        <v>5.49</v>
      </c>
      <c r="L6" s="25">
        <v>5.52</v>
      </c>
      <c r="M6" s="25">
        <v>5.54</v>
      </c>
      <c r="N6" s="25">
        <v>5.51</v>
      </c>
      <c r="O6" s="25">
        <v>5.49</v>
      </c>
      <c r="P6" s="25">
        <v>5.52</v>
      </c>
      <c r="Q6" s="25">
        <v>5.51</v>
      </c>
      <c r="R6" s="25">
        <v>497</v>
      </c>
      <c r="S6" s="25">
        <v>502</v>
      </c>
      <c r="T6" s="25">
        <v>499</v>
      </c>
      <c r="U6" s="25">
        <v>499</v>
      </c>
      <c r="V6" s="25"/>
      <c r="X6" s="12">
        <v>4.37</v>
      </c>
      <c r="Y6" s="12">
        <v>5.26</v>
      </c>
      <c r="Z6" s="12">
        <v>3</v>
      </c>
      <c r="AA6" s="12">
        <v>19.399999999999999</v>
      </c>
      <c r="AB6" s="12">
        <v>25.5</v>
      </c>
      <c r="AC6" s="12">
        <f>AA6-AB6</f>
        <v>-6.1000000000000014</v>
      </c>
      <c r="AD6" s="12">
        <v>15.327199999999999</v>
      </c>
      <c r="AE6" s="12">
        <v>15.296099999999999</v>
      </c>
      <c r="AG6" s="12">
        <v>310.78899999999999</v>
      </c>
      <c r="AH6" s="12">
        <v>303.983</v>
      </c>
      <c r="AJ6" s="12">
        <v>19.997</v>
      </c>
      <c r="AK6" s="12">
        <v>19.8902</v>
      </c>
      <c r="AM6" s="12">
        <v>8.64</v>
      </c>
      <c r="AN6" s="12">
        <v>8.68</v>
      </c>
      <c r="AP6" s="12">
        <v>0.26600000000000001</v>
      </c>
      <c r="AQ6" s="12">
        <v>0.26400000000000001</v>
      </c>
      <c r="AR6" s="12">
        <f>AP6-AQ6</f>
        <v>2.0000000000000018E-3</v>
      </c>
    </row>
    <row r="7" spans="1:44" x14ac:dyDescent="0.25">
      <c r="A7" s="12">
        <v>5.3940000000000001</v>
      </c>
      <c r="C7" s="12">
        <v>15.2</v>
      </c>
      <c r="D7" s="12">
        <v>2.98</v>
      </c>
      <c r="E7" s="12">
        <v>25.5</v>
      </c>
      <c r="F7" s="12">
        <v>25.49</v>
      </c>
      <c r="G7" s="12">
        <v>102</v>
      </c>
      <c r="H7" s="23">
        <v>109</v>
      </c>
      <c r="I7" s="23">
        <v>107</v>
      </c>
      <c r="J7" s="23">
        <v>97</v>
      </c>
      <c r="K7" s="25">
        <v>5.5</v>
      </c>
      <c r="L7" s="25">
        <v>5.49</v>
      </c>
      <c r="M7" s="25">
        <v>5.5</v>
      </c>
      <c r="N7" s="25">
        <v>5.51</v>
      </c>
      <c r="O7" s="25">
        <v>5.51</v>
      </c>
      <c r="P7" s="25">
        <v>5.53</v>
      </c>
      <c r="Q7" s="25">
        <v>5.5</v>
      </c>
      <c r="R7" s="25">
        <v>498</v>
      </c>
      <c r="S7" s="25">
        <v>499</v>
      </c>
      <c r="T7" s="25">
        <v>498</v>
      </c>
      <c r="U7" s="25">
        <v>500</v>
      </c>
      <c r="V7" s="25"/>
      <c r="X7" s="12">
        <v>4.28</v>
      </c>
      <c r="Y7" s="12">
        <v>4.99</v>
      </c>
      <c r="Z7" s="12">
        <v>4</v>
      </c>
      <c r="AA7" s="12">
        <v>26.2</v>
      </c>
      <c r="AB7" s="12">
        <v>24.8</v>
      </c>
      <c r="AC7" s="12">
        <f>AA7-AB7</f>
        <v>1.3999999999999986</v>
      </c>
      <c r="AD7" s="12">
        <v>15.3209</v>
      </c>
      <c r="AE7" s="12">
        <v>15.3127</v>
      </c>
      <c r="AG7" s="12">
        <v>302.233</v>
      </c>
      <c r="AH7" s="12">
        <v>304.90300000000002</v>
      </c>
      <c r="AJ7" s="12">
        <v>19.986699999999999</v>
      </c>
      <c r="AK7" s="12">
        <v>20.119199999999999</v>
      </c>
      <c r="AM7" s="12">
        <v>8.75</v>
      </c>
      <c r="AN7" s="12">
        <v>8.76</v>
      </c>
      <c r="AP7" s="12">
        <v>0.26700000000000002</v>
      </c>
      <c r="AQ7" s="12">
        <v>0.26600000000000001</v>
      </c>
      <c r="AR7" s="12">
        <f>AP7-AQ7</f>
        <v>1.0000000000000009E-3</v>
      </c>
    </row>
    <row r="8" spans="1:44" x14ac:dyDescent="0.25">
      <c r="A8" s="12">
        <v>5.3940000000000001</v>
      </c>
      <c r="C8" s="12">
        <v>15.3</v>
      </c>
      <c r="D8" s="12">
        <v>3.03</v>
      </c>
      <c r="E8" s="12">
        <v>25.52</v>
      </c>
      <c r="F8" s="12">
        <v>25.48</v>
      </c>
      <c r="G8" s="12">
        <v>103</v>
      </c>
      <c r="H8" s="23">
        <v>112</v>
      </c>
      <c r="I8" s="23">
        <v>105</v>
      </c>
      <c r="J8" s="23">
        <v>96</v>
      </c>
      <c r="K8" s="25">
        <v>5.51</v>
      </c>
      <c r="L8" s="25">
        <v>5.48</v>
      </c>
      <c r="M8" s="25">
        <v>5.51</v>
      </c>
      <c r="N8" s="25">
        <v>5.5</v>
      </c>
      <c r="O8" s="25">
        <v>5.52</v>
      </c>
      <c r="P8" s="25">
        <v>5.53</v>
      </c>
      <c r="Q8" s="25">
        <v>5.5</v>
      </c>
      <c r="R8" s="25">
        <v>499</v>
      </c>
      <c r="S8" s="25">
        <v>499</v>
      </c>
      <c r="T8" s="25">
        <v>502</v>
      </c>
      <c r="U8" s="25">
        <v>501</v>
      </c>
      <c r="V8" s="25"/>
      <c r="X8" s="12">
        <v>5.12</v>
      </c>
      <c r="Y8" s="12">
        <v>4.88</v>
      </c>
      <c r="Z8" s="12">
        <v>5</v>
      </c>
      <c r="AA8" s="12">
        <v>24.7</v>
      </c>
      <c r="AB8" s="12">
        <v>19.5</v>
      </c>
      <c r="AC8" s="12">
        <f>AA8-AB8</f>
        <v>5.1999999999999993</v>
      </c>
      <c r="AD8" s="12">
        <v>15.2963</v>
      </c>
      <c r="AE8" s="12">
        <v>15.3741</v>
      </c>
      <c r="AG8" s="12">
        <v>306.16899999999998</v>
      </c>
      <c r="AH8" s="12">
        <v>295.28899999999999</v>
      </c>
      <c r="AJ8" s="12">
        <v>20.276700000000002</v>
      </c>
      <c r="AK8" s="12">
        <v>19.874600000000001</v>
      </c>
      <c r="AM8" s="12">
        <v>8.56</v>
      </c>
      <c r="AN8" s="12">
        <v>8.58</v>
      </c>
      <c r="AP8" s="12">
        <v>0.26700000000000002</v>
      </c>
      <c r="AQ8" s="12">
        <v>0.26700000000000002</v>
      </c>
      <c r="AR8" s="12">
        <f>AP8-AQ8</f>
        <v>0</v>
      </c>
    </row>
    <row r="9" spans="1:44" x14ac:dyDescent="0.25">
      <c r="A9" s="12">
        <v>5.3949999999999996</v>
      </c>
      <c r="C9" s="12">
        <v>14.9</v>
      </c>
      <c r="D9" s="12">
        <v>2.95</v>
      </c>
      <c r="E9" s="12">
        <v>25.51</v>
      </c>
      <c r="F9" s="12">
        <v>25.53</v>
      </c>
      <c r="G9" s="12">
        <v>106</v>
      </c>
      <c r="H9" s="23">
        <v>114</v>
      </c>
      <c r="I9" s="23">
        <v>104</v>
      </c>
      <c r="J9" s="23">
        <v>108</v>
      </c>
      <c r="X9" s="12"/>
      <c r="Y9" s="12"/>
      <c r="Z9" s="12">
        <v>6</v>
      </c>
      <c r="AA9" s="12">
        <v>18.100000000000001</v>
      </c>
      <c r="AB9" s="12">
        <v>25.9</v>
      </c>
      <c r="AC9" s="12">
        <f>AA9-AB9</f>
        <v>-7.7999999999999972</v>
      </c>
      <c r="AD9" s="12">
        <v>15.304399999999999</v>
      </c>
      <c r="AE9" s="12">
        <v>15.307700000000001</v>
      </c>
      <c r="AG9" s="12">
        <v>298.02600000000001</v>
      </c>
      <c r="AH9" s="12">
        <v>295.00099999999998</v>
      </c>
      <c r="AJ9" s="12">
        <v>20.3764</v>
      </c>
      <c r="AK9" s="12">
        <v>19.842199999999998</v>
      </c>
      <c r="AM9" s="12">
        <v>8.94</v>
      </c>
      <c r="AN9" s="12">
        <v>8.93</v>
      </c>
      <c r="AP9" s="12">
        <v>0.26500000000000001</v>
      </c>
      <c r="AQ9" s="12">
        <v>0.26800000000000002</v>
      </c>
      <c r="AR9" s="12">
        <f>AP9-AQ9</f>
        <v>-3.0000000000000027E-3</v>
      </c>
    </row>
    <row r="10" spans="1:44" x14ac:dyDescent="0.25">
      <c r="A10" s="12">
        <v>5.3959999999999999</v>
      </c>
      <c r="C10" s="12">
        <v>15.2</v>
      </c>
      <c r="D10" s="12">
        <v>2.94</v>
      </c>
      <c r="E10" s="12">
        <v>25.54</v>
      </c>
      <c r="F10" s="12">
        <v>25.52</v>
      </c>
      <c r="G10" s="12">
        <v>108</v>
      </c>
      <c r="H10" s="23">
        <v>105</v>
      </c>
      <c r="I10" s="23">
        <v>105</v>
      </c>
      <c r="J10" s="23">
        <v>107</v>
      </c>
      <c r="X10" s="12"/>
      <c r="Y10" s="12"/>
      <c r="Z10" s="12">
        <v>7</v>
      </c>
      <c r="AA10" s="12">
        <v>22.9</v>
      </c>
      <c r="AB10" s="12">
        <v>27.8</v>
      </c>
      <c r="AC10" s="12">
        <f>AA10-AB10</f>
        <v>-4.9000000000000021</v>
      </c>
      <c r="AD10" s="12">
        <v>15.312900000000001</v>
      </c>
      <c r="AE10" s="12">
        <v>15.385300000000001</v>
      </c>
      <c r="AG10" s="12">
        <v>291.572</v>
      </c>
      <c r="AH10" s="12">
        <v>304.17700000000002</v>
      </c>
      <c r="AJ10" s="12">
        <v>19.720400000000001</v>
      </c>
      <c r="AK10" s="12">
        <v>19.476800000000001</v>
      </c>
      <c r="AM10" s="12">
        <v>8.8800000000000008</v>
      </c>
      <c r="AN10" s="12">
        <v>8.86</v>
      </c>
      <c r="AP10" s="12">
        <v>0.26700000000000002</v>
      </c>
      <c r="AQ10" s="12">
        <v>0.26400000000000001</v>
      </c>
      <c r="AR10" s="12">
        <f>AP10-AQ10</f>
        <v>3.0000000000000027E-3</v>
      </c>
    </row>
    <row r="11" spans="1:44" x14ac:dyDescent="0.25">
      <c r="A11" s="12">
        <v>5.3970000000000002</v>
      </c>
      <c r="C11" s="12">
        <v>15.6</v>
      </c>
      <c r="D11" s="12">
        <v>3.08</v>
      </c>
      <c r="E11" s="12">
        <v>25.55</v>
      </c>
      <c r="F11" s="12">
        <v>25.54</v>
      </c>
      <c r="G11" s="12">
        <v>110</v>
      </c>
      <c r="H11" s="23">
        <v>108</v>
      </c>
      <c r="I11" s="23">
        <v>95</v>
      </c>
      <c r="J11" s="23">
        <v>105</v>
      </c>
      <c r="X11" s="12"/>
      <c r="Y11" s="12"/>
      <c r="Z11" s="12"/>
      <c r="AA11" s="12"/>
      <c r="AB11" s="12"/>
      <c r="AC11" s="12"/>
      <c r="AD11" s="12">
        <v>15.3095</v>
      </c>
      <c r="AE11" s="12">
        <v>15.379099999999999</v>
      </c>
      <c r="AG11" s="12">
        <v>298.50099999999998</v>
      </c>
      <c r="AH11" s="12">
        <v>302.23899999999998</v>
      </c>
      <c r="AJ11" s="12">
        <v>20.3185</v>
      </c>
      <c r="AK11" s="12">
        <v>19.8766</v>
      </c>
      <c r="AM11" s="12">
        <v>8.7200000000000006</v>
      </c>
      <c r="AN11" s="12">
        <v>8.77</v>
      </c>
      <c r="AP11" s="12">
        <v>0.26700000000000002</v>
      </c>
      <c r="AQ11" s="12">
        <v>0.26500000000000001</v>
      </c>
      <c r="AR11" s="12">
        <f>AP11-AQ11</f>
        <v>2.0000000000000018E-3</v>
      </c>
    </row>
    <row r="12" spans="1:44" x14ac:dyDescent="0.25">
      <c r="A12" s="12">
        <v>5.3949999999999996</v>
      </c>
      <c r="C12" s="12">
        <v>13.9</v>
      </c>
      <c r="D12" s="12">
        <v>2.97</v>
      </c>
      <c r="E12" s="12">
        <v>25.5</v>
      </c>
      <c r="F12" s="12">
        <v>25.5</v>
      </c>
      <c r="G12" s="12">
        <v>109</v>
      </c>
      <c r="H12" s="23">
        <v>109</v>
      </c>
      <c r="I12" s="23">
        <v>106</v>
      </c>
      <c r="J12" s="23">
        <v>108</v>
      </c>
      <c r="X12" s="12"/>
      <c r="Y12" s="12"/>
      <c r="Z12" s="12"/>
      <c r="AA12" s="12"/>
      <c r="AB12" s="12"/>
      <c r="AC12" s="12"/>
      <c r="AD12" s="12">
        <v>15.337</v>
      </c>
      <c r="AE12" s="12">
        <v>15.2806</v>
      </c>
      <c r="AG12" s="12">
        <v>302.95699999999999</v>
      </c>
      <c r="AH12" s="12">
        <v>301.84800000000001</v>
      </c>
      <c r="AJ12" s="12">
        <v>19.812799999999999</v>
      </c>
      <c r="AK12" s="12">
        <v>20.258800000000001</v>
      </c>
      <c r="AM12" s="12">
        <v>8.4600000000000009</v>
      </c>
      <c r="AN12" s="12">
        <v>8.5</v>
      </c>
      <c r="AP12" s="12">
        <v>0.26500000000000001</v>
      </c>
      <c r="AQ12" s="12">
        <v>0.26500000000000001</v>
      </c>
      <c r="AR12" s="12">
        <f>AP12-AQ12</f>
        <v>0</v>
      </c>
    </row>
    <row r="13" spans="1:44" x14ac:dyDescent="0.25">
      <c r="A13" s="12">
        <v>5.3949999999999996</v>
      </c>
      <c r="C13" s="12"/>
      <c r="D13" s="12">
        <v>2.94</v>
      </c>
      <c r="E13" s="12">
        <v>25.52</v>
      </c>
      <c r="F13" s="12">
        <v>25.47</v>
      </c>
      <c r="G13" s="12">
        <v>102</v>
      </c>
      <c r="H13" s="23">
        <v>107</v>
      </c>
      <c r="I13" s="23">
        <v>108</v>
      </c>
      <c r="J13" s="23">
        <v>108</v>
      </c>
      <c r="X13" s="12"/>
      <c r="Y13" s="12"/>
      <c r="Z13" s="12"/>
      <c r="AA13" s="12"/>
      <c r="AB13" s="12"/>
      <c r="AC13" s="12"/>
      <c r="AD13" s="12">
        <v>15.348100000000001</v>
      </c>
      <c r="AE13" s="12">
        <v>15.3498</v>
      </c>
      <c r="AG13" s="12">
        <v>299.67500000000001</v>
      </c>
      <c r="AH13" s="12">
        <v>299.26600000000002</v>
      </c>
      <c r="AJ13" s="12">
        <v>19.916899999999998</v>
      </c>
      <c r="AK13" s="12">
        <v>20.1568</v>
      </c>
      <c r="AM13" s="12">
        <v>8.44</v>
      </c>
      <c r="AN13" s="12">
        <v>8.43</v>
      </c>
      <c r="AP13" s="12">
        <v>0.26800000000000002</v>
      </c>
      <c r="AQ13" s="12">
        <v>0.26700000000000002</v>
      </c>
      <c r="AR13" s="12">
        <f>AP13-AQ13</f>
        <v>1.0000000000000009E-3</v>
      </c>
    </row>
    <row r="14" spans="1:44" ht="15.75" customHeight="1" x14ac:dyDescent="0.25">
      <c r="E14" s="14"/>
      <c r="F14" s="14"/>
      <c r="G14" s="12">
        <v>104</v>
      </c>
      <c r="H14" s="23">
        <v>105</v>
      </c>
      <c r="I14" s="23">
        <v>107</v>
      </c>
      <c r="J14" s="23">
        <v>104</v>
      </c>
      <c r="X14" s="12"/>
      <c r="Y14" s="12"/>
      <c r="Z14" s="12"/>
      <c r="AA14" s="12"/>
      <c r="AB14" s="12"/>
      <c r="AC14" s="12"/>
      <c r="AD14" s="12">
        <v>15.2837</v>
      </c>
      <c r="AE14" s="12">
        <v>15.3316</v>
      </c>
      <c r="AG14" s="12">
        <v>292.16500000000002</v>
      </c>
      <c r="AH14" s="12">
        <v>302.37</v>
      </c>
      <c r="AM14" s="12"/>
      <c r="AN14" s="12"/>
      <c r="AP14" s="12">
        <v>0.26800000000000002</v>
      </c>
      <c r="AQ14" s="12">
        <v>0.26800000000000002</v>
      </c>
      <c r="AR14" s="12">
        <f>AP14-AQ14</f>
        <v>0</v>
      </c>
    </row>
    <row r="15" spans="1:44" ht="15.75" customHeight="1" x14ac:dyDescent="0.25">
      <c r="E15" s="14"/>
      <c r="F15" s="14"/>
      <c r="G15" s="12">
        <v>106</v>
      </c>
      <c r="H15" s="23">
        <v>104</v>
      </c>
      <c r="I15" s="23">
        <v>105</v>
      </c>
      <c r="J15" s="23">
        <v>105</v>
      </c>
      <c r="X15" s="12"/>
      <c r="Y15" s="12"/>
      <c r="Z15" s="12"/>
      <c r="AA15" s="12"/>
      <c r="AB15" s="12"/>
      <c r="AC15" s="12"/>
      <c r="AD15" s="12">
        <v>15.3146</v>
      </c>
      <c r="AE15" s="12">
        <v>15.3155</v>
      </c>
      <c r="AG15" s="12">
        <v>298.85500000000002</v>
      </c>
      <c r="AH15" s="12">
        <v>302.59399999999999</v>
      </c>
      <c r="AP15" s="12">
        <v>0.26500000000000001</v>
      </c>
      <c r="AQ15" s="12">
        <v>0.26900000000000002</v>
      </c>
      <c r="AR15" s="12">
        <f>AP15-AQ15</f>
        <v>-4.0000000000000036E-3</v>
      </c>
    </row>
    <row r="16" spans="1:44" ht="15.75" customHeight="1" x14ac:dyDescent="0.8">
      <c r="A16" s="24"/>
      <c r="G16" s="23">
        <v>105</v>
      </c>
      <c r="H16" s="23">
        <v>108</v>
      </c>
      <c r="I16" s="23">
        <v>103</v>
      </c>
      <c r="J16" s="23">
        <v>107</v>
      </c>
      <c r="X16" s="12"/>
      <c r="Y16" s="12"/>
      <c r="Z16" s="12"/>
      <c r="AA16" s="12"/>
      <c r="AB16" s="12"/>
      <c r="AC16" s="12"/>
      <c r="AD16" s="12">
        <v>15.2994</v>
      </c>
      <c r="AE16" s="12">
        <v>15.2866</v>
      </c>
      <c r="AG16" s="12">
        <v>296.13799999999998</v>
      </c>
      <c r="AH16" s="12">
        <v>302.56099999999998</v>
      </c>
      <c r="AP16" s="12"/>
      <c r="AQ16" s="12"/>
      <c r="AR16" s="12"/>
    </row>
    <row r="17" spans="7:44" ht="15.75" customHeight="1" x14ac:dyDescent="0.25">
      <c r="G17" s="12">
        <v>111</v>
      </c>
      <c r="H17" s="23">
        <v>107</v>
      </c>
      <c r="I17" s="23">
        <v>103</v>
      </c>
      <c r="J17" s="23">
        <v>105</v>
      </c>
      <c r="X17" s="12"/>
      <c r="Y17" s="12"/>
      <c r="Z17" s="12"/>
      <c r="AA17" s="12"/>
      <c r="AB17" s="12"/>
      <c r="AC17" s="12"/>
      <c r="AD17" s="12">
        <v>15.302099999999999</v>
      </c>
      <c r="AE17" s="12">
        <v>15.3733</v>
      </c>
      <c r="AG17" s="12">
        <v>299.42200000000003</v>
      </c>
      <c r="AH17" s="12">
        <v>305.43900000000002</v>
      </c>
    </row>
    <row r="18" spans="7:44" ht="15.75" customHeight="1" x14ac:dyDescent="0.25">
      <c r="G18" s="12">
        <v>104</v>
      </c>
      <c r="H18" s="23">
        <v>100</v>
      </c>
      <c r="I18" s="23">
        <v>105</v>
      </c>
      <c r="J18" s="23">
        <v>100</v>
      </c>
      <c r="X18" s="12"/>
      <c r="Y18" s="12"/>
      <c r="Z18" s="12"/>
      <c r="AA18" s="12"/>
      <c r="AB18" s="12"/>
      <c r="AC18" s="12"/>
      <c r="AD18" s="12">
        <v>15.331799999999999</v>
      </c>
      <c r="AE18" s="12">
        <v>15.363799999999999</v>
      </c>
      <c r="AG18" s="12">
        <v>302.94600000000003</v>
      </c>
      <c r="AH18" s="12">
        <v>305.53699999999998</v>
      </c>
    </row>
    <row r="19" spans="7:44" ht="15.75" customHeight="1" x14ac:dyDescent="0.25">
      <c r="G19" s="12">
        <v>103</v>
      </c>
      <c r="H19" s="23">
        <v>99</v>
      </c>
      <c r="I19" s="23">
        <v>105</v>
      </c>
      <c r="J19" s="23">
        <v>98</v>
      </c>
      <c r="X19" s="12"/>
      <c r="Y19" s="12"/>
      <c r="Z19" s="12"/>
      <c r="AA19" s="12"/>
      <c r="AB19" s="12"/>
      <c r="AC19" s="12"/>
      <c r="AD19" s="12">
        <v>15.3269</v>
      </c>
      <c r="AE19" s="12">
        <v>15.3255</v>
      </c>
      <c r="AG19" s="12">
        <v>298.49599999999998</v>
      </c>
      <c r="AH19" s="12">
        <v>294.43</v>
      </c>
    </row>
    <row r="20" spans="7:44" ht="15.75" customHeight="1" x14ac:dyDescent="0.25">
      <c r="G20" s="12">
        <v>105</v>
      </c>
      <c r="H20" s="23">
        <v>98</v>
      </c>
      <c r="I20" s="23">
        <v>106</v>
      </c>
      <c r="J20" s="23">
        <v>107</v>
      </c>
      <c r="X20" s="12"/>
      <c r="Y20" s="12"/>
      <c r="Z20" s="12"/>
      <c r="AA20" s="12"/>
      <c r="AB20" s="12"/>
      <c r="AC20" s="12"/>
      <c r="AD20" s="12">
        <v>15.3079</v>
      </c>
      <c r="AE20" s="12">
        <v>15.3345</v>
      </c>
      <c r="AG20" s="12">
        <v>297.27300000000002</v>
      </c>
      <c r="AH20" s="12">
        <v>301.66300000000001</v>
      </c>
      <c r="AR20" s="8">
        <f>CHIDIST(19.178,6)</f>
        <v>3.8733450260066459E-3</v>
      </c>
    </row>
    <row r="21" spans="7:44" ht="15.75" customHeight="1" x14ac:dyDescent="0.25">
      <c r="G21" s="12">
        <v>106</v>
      </c>
      <c r="H21" s="23">
        <v>101</v>
      </c>
      <c r="I21" s="23">
        <v>107</v>
      </c>
      <c r="J21" s="23">
        <v>110</v>
      </c>
      <c r="X21" s="12"/>
      <c r="Y21" s="12"/>
      <c r="Z21" s="12"/>
      <c r="AA21" s="12"/>
      <c r="AB21" s="12"/>
      <c r="AC21" s="12"/>
      <c r="AD21" s="12">
        <v>15.338200000000001</v>
      </c>
      <c r="AE21" s="12">
        <v>15.312799999999999</v>
      </c>
      <c r="AG21" s="12">
        <v>302.93200000000002</v>
      </c>
      <c r="AH21" s="12">
        <v>292.255</v>
      </c>
    </row>
    <row r="22" spans="7:44" ht="15.75" customHeight="1" x14ac:dyDescent="0.25">
      <c r="G22" s="12">
        <v>107</v>
      </c>
      <c r="H22" s="23">
        <v>103</v>
      </c>
      <c r="I22" s="23">
        <v>93</v>
      </c>
      <c r="J22" s="23">
        <v>112</v>
      </c>
      <c r="X22" s="12"/>
      <c r="Y22" s="12"/>
      <c r="Z22" s="12"/>
      <c r="AA22" s="12"/>
      <c r="AB22" s="12"/>
      <c r="AC22" s="12"/>
      <c r="AD22" s="12">
        <v>15.306100000000001</v>
      </c>
      <c r="AE22" s="12">
        <v>15.333500000000001</v>
      </c>
      <c r="AG22" s="12">
        <v>288.30700000000002</v>
      </c>
      <c r="AH22" s="12">
        <v>291.46499999999997</v>
      </c>
    </row>
    <row r="23" spans="7:44" ht="15.75" customHeight="1" x14ac:dyDescent="0.25">
      <c r="G23" s="12">
        <v>105</v>
      </c>
      <c r="H23" s="23">
        <v>117</v>
      </c>
      <c r="I23" s="23">
        <v>105</v>
      </c>
      <c r="J23" s="23">
        <v>113</v>
      </c>
      <c r="AD23" s="12">
        <v>15.286</v>
      </c>
      <c r="AE23" s="12">
        <v>15.3665</v>
      </c>
      <c r="AG23" s="12">
        <v>299.10599999999999</v>
      </c>
      <c r="AH23" s="12">
        <v>301.62200000000001</v>
      </c>
    </row>
    <row r="24" spans="7:44" ht="15.75" customHeight="1" x14ac:dyDescent="0.25"/>
    <row r="25" spans="7:44" ht="15.75" customHeight="1" x14ac:dyDescent="0.25"/>
    <row r="26" spans="7:44" ht="15.75" customHeight="1" x14ac:dyDescent="0.25"/>
    <row r="27" spans="7:44" ht="15.75" customHeight="1" x14ac:dyDescent="0.25"/>
    <row r="28" spans="7:44" ht="15.75" customHeight="1" x14ac:dyDescent="0.25"/>
    <row r="29" spans="7:44" ht="15.75" customHeight="1" x14ac:dyDescent="0.25"/>
    <row r="30" spans="7:44" ht="15.75" customHeight="1" x14ac:dyDescent="0.25"/>
    <row r="31" spans="7:44" ht="15.75" customHeight="1" x14ac:dyDescent="0.25"/>
    <row r="32" spans="7:44" ht="15.75" customHeight="1" x14ac:dyDescent="0.25"/>
    <row r="33" spans="1:1" ht="15.75" customHeight="1" x14ac:dyDescent="0.25"/>
    <row r="34" spans="1:1" ht="15.75" customHeight="1" x14ac:dyDescent="0.25"/>
    <row r="42" spans="1:1" x14ac:dyDescent="0.25">
      <c r="A42" s="8" t="s">
        <v>161</v>
      </c>
    </row>
    <row r="46" spans="1:1" x14ac:dyDescent="0.25">
      <c r="A46" s="8" t="s">
        <v>160</v>
      </c>
    </row>
  </sheetData>
  <mergeCells count="2">
    <mergeCell ref="K3:N3"/>
    <mergeCell ref="R3:U3"/>
  </mergeCells>
  <phoneticPr fontId="2" type="noConversion"/>
  <pageMargins left="0.75" right="0.75" top="1" bottom="1" header="0.5" footer="0.5"/>
  <pageSetup paperSize="9" orientation="portrait" horizontalDpi="1200" verticalDpi="12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6E25F-4EE1-48A7-96E4-F9DF14A7E9CA}">
  <dimension ref="A2:E35"/>
  <sheetViews>
    <sheetView workbookViewId="0">
      <selection activeCell="E16" sqref="E16"/>
    </sheetView>
  </sheetViews>
  <sheetFormatPr defaultColWidth="8.6640625" defaultRowHeight="15" x14ac:dyDescent="0.25"/>
  <cols>
    <col min="1" max="1" width="2.58203125" style="21" customWidth="1"/>
    <col min="2" max="2" width="9.08203125" style="8" customWidth="1"/>
    <col min="3" max="5" width="12" style="8" customWidth="1"/>
    <col min="6" max="16384" width="8.6640625" style="8"/>
  </cols>
  <sheetData>
    <row r="2" spans="2:5" ht="21.75" customHeight="1" x14ac:dyDescent="0.25">
      <c r="B2" s="28" t="s">
        <v>209</v>
      </c>
      <c r="C2" s="28"/>
      <c r="D2" s="28"/>
      <c r="E2" s="28"/>
    </row>
    <row r="3" spans="2:5" ht="15.5" x14ac:dyDescent="0.3">
      <c r="B3" s="12" t="s">
        <v>208</v>
      </c>
      <c r="C3" s="12" t="s">
        <v>11</v>
      </c>
      <c r="D3" s="12" t="s">
        <v>16</v>
      </c>
      <c r="E3" s="12" t="s">
        <v>17</v>
      </c>
    </row>
    <row r="4" spans="2:5" x14ac:dyDescent="0.25">
      <c r="B4" s="12">
        <v>1</v>
      </c>
      <c r="C4" s="12">
        <v>5.67</v>
      </c>
      <c r="D4" s="12">
        <v>4.88</v>
      </c>
      <c r="E4" s="12">
        <v>4.8899999999999997</v>
      </c>
    </row>
    <row r="5" spans="2:5" x14ac:dyDescent="0.25">
      <c r="B5" s="12">
        <v>2</v>
      </c>
      <c r="C5" s="12">
        <v>5.34</v>
      </c>
      <c r="D5" s="12">
        <v>5.36</v>
      </c>
      <c r="E5" s="12">
        <v>5.21</v>
      </c>
    </row>
    <row r="6" spans="2:5" x14ac:dyDescent="0.25">
      <c r="B6" s="12">
        <v>3</v>
      </c>
      <c r="C6" s="12">
        <v>4.9800000000000004</v>
      </c>
      <c r="D6" s="12">
        <v>4.99</v>
      </c>
      <c r="E6" s="12">
        <v>5.36</v>
      </c>
    </row>
    <row r="7" spans="2:5" x14ac:dyDescent="0.25">
      <c r="B7" s="12">
        <v>4</v>
      </c>
      <c r="C7" s="12">
        <v>5.56</v>
      </c>
      <c r="D7" s="12">
        <v>5.75</v>
      </c>
      <c r="E7" s="12">
        <v>5.89</v>
      </c>
    </row>
    <row r="8" spans="2:5" x14ac:dyDescent="0.25">
      <c r="B8" s="12">
        <v>5</v>
      </c>
      <c r="C8" s="12">
        <v>5.8</v>
      </c>
      <c r="D8" s="12">
        <v>6.21</v>
      </c>
      <c r="E8" s="12">
        <v>6.11</v>
      </c>
    </row>
    <row r="9" spans="2:5" x14ac:dyDescent="0.25">
      <c r="B9" s="12">
        <v>6</v>
      </c>
      <c r="C9" s="12">
        <v>6.71</v>
      </c>
      <c r="D9" s="12">
        <v>6.07</v>
      </c>
      <c r="E9" s="12">
        <v>5.29</v>
      </c>
    </row>
    <row r="35" hidden="1" x14ac:dyDescent="0.25"/>
  </sheetData>
  <mergeCells count="1">
    <mergeCell ref="B2:E2"/>
  </mergeCells>
  <phoneticPr fontId="2" type="noConversion"/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5"/>
  <sheetViews>
    <sheetView workbookViewId="0">
      <selection activeCell="H11" sqref="H11"/>
    </sheetView>
  </sheetViews>
  <sheetFormatPr defaultColWidth="8.6640625" defaultRowHeight="14" x14ac:dyDescent="0.3"/>
  <cols>
    <col min="1" max="4" width="8.6640625" style="7"/>
  </cols>
  <sheetData>
    <row r="1" spans="1:17" x14ac:dyDescent="0.3">
      <c r="A1" s="7" t="s">
        <v>0</v>
      </c>
      <c r="J1" t="s">
        <v>1</v>
      </c>
    </row>
    <row r="3" spans="1:17" x14ac:dyDescent="0.3">
      <c r="A3" s="4" t="s">
        <v>2</v>
      </c>
      <c r="B3" s="4" t="s">
        <v>3</v>
      </c>
      <c r="C3" s="4" t="s">
        <v>4</v>
      </c>
      <c r="D3" s="4" t="s">
        <v>5</v>
      </c>
      <c r="F3" t="s">
        <v>6</v>
      </c>
      <c r="G3" t="s">
        <v>7</v>
      </c>
      <c r="J3" s="1" t="s">
        <v>2</v>
      </c>
      <c r="K3" s="1" t="s">
        <v>8</v>
      </c>
      <c r="L3" s="1" t="s">
        <v>9</v>
      </c>
      <c r="M3" s="1" t="s">
        <v>4</v>
      </c>
      <c r="N3" s="1" t="s">
        <v>5</v>
      </c>
      <c r="P3" t="s">
        <v>6</v>
      </c>
      <c r="Q3" t="s">
        <v>10</v>
      </c>
    </row>
    <row r="4" spans="1:17" x14ac:dyDescent="0.3">
      <c r="A4" s="4" t="s">
        <v>11</v>
      </c>
      <c r="B4" s="4">
        <v>1</v>
      </c>
      <c r="C4" s="4">
        <v>1</v>
      </c>
      <c r="D4" s="4">
        <v>8.1999999999999993</v>
      </c>
      <c r="F4" t="s">
        <v>2</v>
      </c>
      <c r="G4">
        <v>6.8849999999999995E-2</v>
      </c>
      <c r="J4" s="1" t="s">
        <v>11</v>
      </c>
      <c r="K4" s="1">
        <v>1</v>
      </c>
      <c r="L4" s="1">
        <v>1</v>
      </c>
      <c r="M4" s="1">
        <v>1</v>
      </c>
      <c r="N4" s="1">
        <v>23.1</v>
      </c>
      <c r="P4" t="s">
        <v>2</v>
      </c>
      <c r="Q4">
        <v>2.7890000000000002E-2</v>
      </c>
    </row>
    <row r="5" spans="1:17" x14ac:dyDescent="0.3">
      <c r="A5" s="4" t="s">
        <v>11</v>
      </c>
      <c r="B5" s="4">
        <v>1</v>
      </c>
      <c r="C5" s="4">
        <v>2</v>
      </c>
      <c r="D5" s="4">
        <v>8.4</v>
      </c>
      <c r="F5" t="s">
        <v>12</v>
      </c>
      <c r="G5">
        <v>1.67E-3</v>
      </c>
      <c r="J5" s="1" t="s">
        <v>11</v>
      </c>
      <c r="K5" s="1">
        <v>1</v>
      </c>
      <c r="L5" s="1">
        <v>1</v>
      </c>
      <c r="M5" s="1">
        <v>2</v>
      </c>
      <c r="N5" s="1">
        <v>23.3</v>
      </c>
      <c r="P5" t="s">
        <v>8</v>
      </c>
      <c r="Q5">
        <v>0.33850999999999998</v>
      </c>
    </row>
    <row r="6" spans="1:17" x14ac:dyDescent="0.3">
      <c r="A6" s="4" t="s">
        <v>11</v>
      </c>
      <c r="B6" s="4">
        <v>2</v>
      </c>
      <c r="C6" s="4">
        <v>1</v>
      </c>
      <c r="D6" s="4">
        <v>8.6</v>
      </c>
      <c r="F6" t="s">
        <v>13</v>
      </c>
      <c r="G6">
        <v>1.208E-2</v>
      </c>
      <c r="J6" s="1" t="s">
        <v>11</v>
      </c>
      <c r="K6" s="1">
        <v>1</v>
      </c>
      <c r="L6" s="1">
        <v>2</v>
      </c>
      <c r="M6" s="1">
        <v>1</v>
      </c>
      <c r="N6" s="1">
        <v>23</v>
      </c>
      <c r="P6" t="s">
        <v>14</v>
      </c>
      <c r="Q6">
        <v>1.4599999999999999E-3</v>
      </c>
    </row>
    <row r="7" spans="1:17" x14ac:dyDescent="0.3">
      <c r="A7" s="4" t="s">
        <v>11</v>
      </c>
      <c r="B7" s="4">
        <v>2</v>
      </c>
      <c r="C7" s="4">
        <v>2</v>
      </c>
      <c r="D7" s="4">
        <v>8.4</v>
      </c>
      <c r="J7" s="1" t="s">
        <v>11</v>
      </c>
      <c r="K7" s="1">
        <v>1</v>
      </c>
      <c r="L7" s="1">
        <v>2</v>
      </c>
      <c r="M7" s="1">
        <v>2</v>
      </c>
      <c r="N7" s="1">
        <v>23.4</v>
      </c>
      <c r="P7" t="s">
        <v>15</v>
      </c>
      <c r="Q7">
        <v>7.4999999999999997E-3</v>
      </c>
    </row>
    <row r="8" spans="1:17" x14ac:dyDescent="0.3">
      <c r="A8" s="4" t="s">
        <v>11</v>
      </c>
      <c r="B8" s="4">
        <v>3</v>
      </c>
      <c r="C8" s="4">
        <v>1</v>
      </c>
      <c r="D8" s="4">
        <v>8.4</v>
      </c>
      <c r="J8" s="1" t="s">
        <v>11</v>
      </c>
      <c r="K8" s="1">
        <v>1</v>
      </c>
      <c r="L8" s="1">
        <v>3</v>
      </c>
      <c r="M8" s="1">
        <v>1</v>
      </c>
      <c r="N8" s="1">
        <v>23.1</v>
      </c>
      <c r="P8" t="s">
        <v>13</v>
      </c>
      <c r="Q8">
        <v>1.528E-2</v>
      </c>
    </row>
    <row r="9" spans="1:17" x14ac:dyDescent="0.3">
      <c r="A9" s="4" t="s">
        <v>11</v>
      </c>
      <c r="B9" s="4">
        <v>3</v>
      </c>
      <c r="C9" s="4">
        <v>2</v>
      </c>
      <c r="D9" s="4">
        <v>8.5</v>
      </c>
      <c r="J9" s="1" t="s">
        <v>11</v>
      </c>
      <c r="K9" s="1">
        <v>1</v>
      </c>
      <c r="L9" s="1">
        <v>3</v>
      </c>
      <c r="M9" s="1">
        <v>2</v>
      </c>
      <c r="N9" s="1">
        <v>23.3</v>
      </c>
    </row>
    <row r="10" spans="1:17" x14ac:dyDescent="0.3">
      <c r="A10" s="4" t="s">
        <v>11</v>
      </c>
      <c r="B10" s="4">
        <v>4</v>
      </c>
      <c r="C10" s="4">
        <v>1</v>
      </c>
      <c r="D10" s="4">
        <v>8.1999999999999993</v>
      </c>
      <c r="J10" s="1" t="s">
        <v>11</v>
      </c>
      <c r="K10" s="1">
        <v>2</v>
      </c>
      <c r="L10" s="1">
        <v>1</v>
      </c>
      <c r="M10" s="1">
        <v>1</v>
      </c>
      <c r="N10" s="1">
        <v>24.6</v>
      </c>
    </row>
    <row r="11" spans="1:17" x14ac:dyDescent="0.3">
      <c r="A11" s="4" t="s">
        <v>11</v>
      </c>
      <c r="B11" s="4">
        <v>4</v>
      </c>
      <c r="C11" s="4">
        <v>2</v>
      </c>
      <c r="D11" s="4">
        <v>8.4</v>
      </c>
      <c r="J11" s="1" t="s">
        <v>11</v>
      </c>
      <c r="K11" s="1">
        <v>2</v>
      </c>
      <c r="L11" s="1">
        <v>1</v>
      </c>
      <c r="M11" s="1">
        <v>2</v>
      </c>
      <c r="N11" s="1">
        <v>24.5</v>
      </c>
    </row>
    <row r="12" spans="1:17" x14ac:dyDescent="0.3">
      <c r="A12" s="4" t="s">
        <v>16</v>
      </c>
      <c r="B12" s="4">
        <v>1</v>
      </c>
      <c r="C12" s="4">
        <v>1</v>
      </c>
      <c r="D12" s="4">
        <v>8.8000000000000007</v>
      </c>
      <c r="J12" s="1" t="s">
        <v>11</v>
      </c>
      <c r="K12" s="1">
        <v>2</v>
      </c>
      <c r="L12" s="1">
        <v>2</v>
      </c>
      <c r="M12" s="1">
        <v>1</v>
      </c>
      <c r="N12" s="1">
        <v>24.7</v>
      </c>
    </row>
    <row r="13" spans="1:17" x14ac:dyDescent="0.3">
      <c r="A13" s="4" t="s">
        <v>16</v>
      </c>
      <c r="B13" s="4">
        <v>1</v>
      </c>
      <c r="C13" s="4">
        <v>2</v>
      </c>
      <c r="D13" s="4">
        <v>8.9</v>
      </c>
      <c r="J13" s="1" t="s">
        <v>11</v>
      </c>
      <c r="K13" s="1">
        <v>2</v>
      </c>
      <c r="L13" s="1">
        <v>2</v>
      </c>
      <c r="M13" s="1">
        <v>2</v>
      </c>
      <c r="N13" s="1">
        <v>24.8</v>
      </c>
    </row>
    <row r="14" spans="1:17" x14ac:dyDescent="0.3">
      <c r="A14" s="4" t="s">
        <v>16</v>
      </c>
      <c r="B14" s="4">
        <v>2</v>
      </c>
      <c r="C14" s="4">
        <v>1</v>
      </c>
      <c r="D14" s="4">
        <v>8.9</v>
      </c>
      <c r="J14" s="1" t="s">
        <v>11</v>
      </c>
      <c r="K14" s="1">
        <v>2</v>
      </c>
      <c r="L14" s="1">
        <v>3</v>
      </c>
      <c r="M14" s="1">
        <v>1</v>
      </c>
      <c r="N14" s="1">
        <v>24.5</v>
      </c>
    </row>
    <row r="15" spans="1:17" x14ac:dyDescent="0.3">
      <c r="A15" s="4" t="s">
        <v>16</v>
      </c>
      <c r="B15" s="4">
        <v>2</v>
      </c>
      <c r="C15" s="4">
        <v>2</v>
      </c>
      <c r="D15" s="4">
        <v>8.6</v>
      </c>
      <c r="J15" s="1" t="s">
        <v>11</v>
      </c>
      <c r="K15" s="1">
        <v>2</v>
      </c>
      <c r="L15" s="1">
        <v>3</v>
      </c>
      <c r="M15" s="1">
        <v>2</v>
      </c>
      <c r="N15" s="1">
        <v>24.6</v>
      </c>
    </row>
    <row r="16" spans="1:17" x14ac:dyDescent="0.3">
      <c r="A16" s="4" t="s">
        <v>16</v>
      </c>
      <c r="B16" s="4">
        <v>3</v>
      </c>
      <c r="C16" s="4">
        <v>1</v>
      </c>
      <c r="D16" s="4">
        <v>8.6999999999999993</v>
      </c>
      <c r="J16" s="1" t="s">
        <v>11</v>
      </c>
      <c r="K16" s="1">
        <v>3</v>
      </c>
      <c r="L16" s="1">
        <v>1</v>
      </c>
      <c r="M16" s="1">
        <v>1</v>
      </c>
      <c r="N16" s="1">
        <v>23.6</v>
      </c>
    </row>
    <row r="17" spans="1:14" x14ac:dyDescent="0.3">
      <c r="A17" s="4" t="s">
        <v>16</v>
      </c>
      <c r="B17" s="4">
        <v>3</v>
      </c>
      <c r="C17" s="4">
        <v>2</v>
      </c>
      <c r="D17" s="4">
        <v>8.6</v>
      </c>
      <c r="J17" s="1" t="s">
        <v>11</v>
      </c>
      <c r="K17" s="1">
        <v>3</v>
      </c>
      <c r="L17" s="1">
        <v>1</v>
      </c>
      <c r="M17" s="1">
        <v>2</v>
      </c>
      <c r="N17" s="1">
        <v>23.8</v>
      </c>
    </row>
    <row r="18" spans="1:14" x14ac:dyDescent="0.3">
      <c r="A18" s="4" t="s">
        <v>16</v>
      </c>
      <c r="B18" s="4">
        <v>4</v>
      </c>
      <c r="C18" s="4">
        <v>1</v>
      </c>
      <c r="D18" s="4">
        <v>8.6</v>
      </c>
      <c r="J18" s="1" t="s">
        <v>11</v>
      </c>
      <c r="K18" s="1">
        <v>3</v>
      </c>
      <c r="L18" s="1">
        <v>2</v>
      </c>
      <c r="M18" s="1">
        <v>1</v>
      </c>
      <c r="N18" s="1">
        <v>23.9</v>
      </c>
    </row>
    <row r="19" spans="1:14" x14ac:dyDescent="0.3">
      <c r="A19" s="4" t="s">
        <v>16</v>
      </c>
      <c r="B19" s="4">
        <v>4</v>
      </c>
      <c r="C19" s="4">
        <v>2</v>
      </c>
      <c r="D19" s="4">
        <v>8.6999999999999993</v>
      </c>
      <c r="J19" s="1" t="s">
        <v>11</v>
      </c>
      <c r="K19" s="1">
        <v>3</v>
      </c>
      <c r="L19" s="1">
        <v>2</v>
      </c>
      <c r="M19" s="1">
        <v>2</v>
      </c>
      <c r="N19" s="1">
        <v>23.8</v>
      </c>
    </row>
    <row r="20" spans="1:14" x14ac:dyDescent="0.3">
      <c r="A20" s="4" t="s">
        <v>17</v>
      </c>
      <c r="B20" s="4">
        <v>1</v>
      </c>
      <c r="C20" s="4">
        <v>1</v>
      </c>
      <c r="D20" s="4">
        <v>8.1</v>
      </c>
      <c r="J20" s="1" t="s">
        <v>11</v>
      </c>
      <c r="K20" s="1">
        <v>3</v>
      </c>
      <c r="L20" s="1">
        <v>3</v>
      </c>
      <c r="M20" s="1">
        <v>1</v>
      </c>
      <c r="N20" s="1">
        <v>23.4</v>
      </c>
    </row>
    <row r="21" spans="1:14" x14ac:dyDescent="0.3">
      <c r="A21" s="4" t="s">
        <v>17</v>
      </c>
      <c r="B21" s="4">
        <v>1</v>
      </c>
      <c r="C21" s="4">
        <v>2</v>
      </c>
      <c r="D21" s="4">
        <v>8.1999999999999993</v>
      </c>
      <c r="J21" s="1" t="s">
        <v>11</v>
      </c>
      <c r="K21" s="1">
        <v>3</v>
      </c>
      <c r="L21" s="1">
        <v>3</v>
      </c>
      <c r="M21" s="1">
        <v>2</v>
      </c>
      <c r="N21" s="1">
        <v>23.5</v>
      </c>
    </row>
    <row r="22" spans="1:14" x14ac:dyDescent="0.3">
      <c r="A22" s="4" t="s">
        <v>17</v>
      </c>
      <c r="B22" s="4">
        <v>2</v>
      </c>
      <c r="C22" s="4">
        <v>1</v>
      </c>
      <c r="D22" s="4">
        <v>8.3000000000000007</v>
      </c>
      <c r="J22" s="1" t="s">
        <v>11</v>
      </c>
      <c r="K22" s="1">
        <v>4</v>
      </c>
      <c r="L22" s="1">
        <v>1</v>
      </c>
      <c r="M22" s="1">
        <v>1</v>
      </c>
      <c r="N22" s="1">
        <v>24.1</v>
      </c>
    </row>
    <row r="23" spans="1:14" x14ac:dyDescent="0.3">
      <c r="A23" s="4" t="s">
        <v>17</v>
      </c>
      <c r="B23" s="4">
        <v>2</v>
      </c>
      <c r="C23" s="4">
        <v>2</v>
      </c>
      <c r="D23" s="4">
        <v>8.1999999999999993</v>
      </c>
      <c r="J23" s="1" t="s">
        <v>11</v>
      </c>
      <c r="K23" s="1">
        <v>4</v>
      </c>
      <c r="L23" s="1">
        <v>1</v>
      </c>
      <c r="M23" s="1">
        <v>2</v>
      </c>
      <c r="N23" s="1">
        <v>24.3</v>
      </c>
    </row>
    <row r="24" spans="1:14" x14ac:dyDescent="0.3">
      <c r="A24" s="4" t="s">
        <v>17</v>
      </c>
      <c r="B24" s="4">
        <v>3</v>
      </c>
      <c r="C24" s="4">
        <v>1</v>
      </c>
      <c r="D24" s="4">
        <v>8.1</v>
      </c>
      <c r="J24" s="1" t="s">
        <v>11</v>
      </c>
      <c r="K24" s="1">
        <v>4</v>
      </c>
      <c r="L24" s="1">
        <v>2</v>
      </c>
      <c r="M24" s="1">
        <v>1</v>
      </c>
      <c r="N24" s="1">
        <v>24.2</v>
      </c>
    </row>
    <row r="25" spans="1:14" x14ac:dyDescent="0.3">
      <c r="A25" s="4" t="s">
        <v>17</v>
      </c>
      <c r="B25" s="4">
        <v>3</v>
      </c>
      <c r="C25" s="4">
        <v>2</v>
      </c>
      <c r="D25" s="4">
        <v>8.1999999999999993</v>
      </c>
      <c r="J25" s="1" t="s">
        <v>11</v>
      </c>
      <c r="K25" s="1">
        <v>4</v>
      </c>
      <c r="L25" s="1">
        <v>2</v>
      </c>
      <c r="M25" s="1">
        <v>2</v>
      </c>
      <c r="N25" s="1">
        <v>24.3</v>
      </c>
    </row>
    <row r="26" spans="1:14" x14ac:dyDescent="0.3">
      <c r="A26" s="4" t="s">
        <v>17</v>
      </c>
      <c r="B26" s="4">
        <v>4</v>
      </c>
      <c r="C26" s="4">
        <v>1</v>
      </c>
      <c r="D26" s="4">
        <v>8.1999999999999993</v>
      </c>
      <c r="J26" s="1" t="s">
        <v>11</v>
      </c>
      <c r="K26" s="1">
        <v>4</v>
      </c>
      <c r="L26" s="1">
        <v>3</v>
      </c>
      <c r="M26" s="1">
        <v>1</v>
      </c>
      <c r="N26" s="1">
        <v>24.1</v>
      </c>
    </row>
    <row r="27" spans="1:14" x14ac:dyDescent="0.3">
      <c r="A27" s="4" t="s">
        <v>17</v>
      </c>
      <c r="B27" s="4">
        <v>4</v>
      </c>
      <c r="C27" s="4">
        <v>2</v>
      </c>
      <c r="D27" s="4">
        <v>8.3000000000000007</v>
      </c>
      <c r="J27" s="1" t="s">
        <v>11</v>
      </c>
      <c r="K27" s="1">
        <v>4</v>
      </c>
      <c r="L27" s="1">
        <v>3</v>
      </c>
      <c r="M27" s="1">
        <v>2</v>
      </c>
      <c r="N27" s="1">
        <v>24.2</v>
      </c>
    </row>
    <row r="28" spans="1:14" x14ac:dyDescent="0.3">
      <c r="J28" s="1" t="s">
        <v>16</v>
      </c>
      <c r="K28" s="1">
        <v>1</v>
      </c>
      <c r="L28" s="1">
        <v>1</v>
      </c>
      <c r="M28" s="1">
        <v>1</v>
      </c>
      <c r="N28" s="1">
        <v>23.7</v>
      </c>
    </row>
    <row r="29" spans="1:14" x14ac:dyDescent="0.3">
      <c r="J29" s="1" t="s">
        <v>16</v>
      </c>
      <c r="K29" s="1">
        <v>1</v>
      </c>
      <c r="L29" s="1">
        <v>1</v>
      </c>
      <c r="M29" s="1">
        <v>2</v>
      </c>
      <c r="N29" s="1">
        <v>23.6</v>
      </c>
    </row>
    <row r="30" spans="1:14" x14ac:dyDescent="0.3">
      <c r="J30" s="1" t="s">
        <v>16</v>
      </c>
      <c r="K30" s="1">
        <v>1</v>
      </c>
      <c r="L30" s="1">
        <v>2</v>
      </c>
      <c r="M30" s="1">
        <v>1</v>
      </c>
      <c r="N30" s="1">
        <v>23.6</v>
      </c>
    </row>
    <row r="31" spans="1:14" x14ac:dyDescent="0.3">
      <c r="J31" s="1" t="s">
        <v>16</v>
      </c>
      <c r="K31" s="1">
        <v>1</v>
      </c>
      <c r="L31" s="1">
        <v>2</v>
      </c>
      <c r="M31" s="1">
        <v>2</v>
      </c>
      <c r="N31" s="1">
        <v>23.5</v>
      </c>
    </row>
    <row r="32" spans="1:14" x14ac:dyDescent="0.3">
      <c r="J32" s="1" t="s">
        <v>16</v>
      </c>
      <c r="K32" s="1">
        <v>1</v>
      </c>
      <c r="L32" s="1">
        <v>3</v>
      </c>
      <c r="M32" s="1">
        <v>1</v>
      </c>
      <c r="N32" s="1">
        <v>23.8</v>
      </c>
    </row>
    <row r="33" spans="10:14" x14ac:dyDescent="0.3">
      <c r="J33" s="1" t="s">
        <v>16</v>
      </c>
      <c r="K33" s="1">
        <v>1</v>
      </c>
      <c r="L33" s="1">
        <v>3</v>
      </c>
      <c r="M33" s="1">
        <v>2</v>
      </c>
      <c r="N33" s="1">
        <v>23.7</v>
      </c>
    </row>
    <row r="34" spans="10:14" x14ac:dyDescent="0.3">
      <c r="J34" s="1" t="s">
        <v>16</v>
      </c>
      <c r="K34" s="1">
        <v>2</v>
      </c>
      <c r="L34" s="1">
        <v>1</v>
      </c>
      <c r="M34" s="1">
        <v>1</v>
      </c>
      <c r="N34" s="1">
        <v>24.9</v>
      </c>
    </row>
    <row r="35" spans="10:14" x14ac:dyDescent="0.3">
      <c r="J35" s="1" t="s">
        <v>16</v>
      </c>
      <c r="K35" s="1">
        <v>2</v>
      </c>
      <c r="L35" s="1">
        <v>1</v>
      </c>
      <c r="M35" s="1">
        <v>2</v>
      </c>
      <c r="N35" s="1">
        <v>24.8</v>
      </c>
    </row>
    <row r="36" spans="10:14" x14ac:dyDescent="0.3">
      <c r="J36" s="1" t="s">
        <v>16</v>
      </c>
      <c r="K36" s="1">
        <v>2</v>
      </c>
      <c r="L36" s="1">
        <v>2</v>
      </c>
      <c r="M36" s="1">
        <v>1</v>
      </c>
      <c r="N36" s="1">
        <v>24.9</v>
      </c>
    </row>
    <row r="37" spans="10:14" x14ac:dyDescent="0.3">
      <c r="J37" s="1" t="s">
        <v>16</v>
      </c>
      <c r="K37" s="1">
        <v>2</v>
      </c>
      <c r="L37" s="1">
        <v>2</v>
      </c>
      <c r="M37" s="1">
        <v>2</v>
      </c>
      <c r="N37" s="1">
        <v>24.7</v>
      </c>
    </row>
    <row r="38" spans="10:14" x14ac:dyDescent="0.3">
      <c r="J38" s="1" t="s">
        <v>16</v>
      </c>
      <c r="K38" s="1">
        <v>2</v>
      </c>
      <c r="L38" s="1">
        <v>3</v>
      </c>
      <c r="M38" s="1">
        <v>1</v>
      </c>
      <c r="N38" s="1">
        <v>24.9</v>
      </c>
    </row>
    <row r="39" spans="10:14" x14ac:dyDescent="0.3">
      <c r="J39" s="1" t="s">
        <v>16</v>
      </c>
      <c r="K39" s="1">
        <v>2</v>
      </c>
      <c r="L39" s="1">
        <v>3</v>
      </c>
      <c r="M39" s="1">
        <v>2</v>
      </c>
      <c r="N39" s="1">
        <v>24.8</v>
      </c>
    </row>
    <row r="40" spans="10:14" x14ac:dyDescent="0.3">
      <c r="J40" s="1" t="s">
        <v>16</v>
      </c>
      <c r="K40" s="1">
        <v>3</v>
      </c>
      <c r="L40" s="1">
        <v>1</v>
      </c>
      <c r="M40" s="1">
        <v>1</v>
      </c>
      <c r="N40" s="1">
        <v>23.9</v>
      </c>
    </row>
    <row r="41" spans="10:14" x14ac:dyDescent="0.3">
      <c r="J41" s="1" t="s">
        <v>16</v>
      </c>
      <c r="K41" s="1">
        <v>3</v>
      </c>
      <c r="L41" s="1">
        <v>1</v>
      </c>
      <c r="M41" s="1">
        <v>2</v>
      </c>
      <c r="N41" s="1">
        <v>24</v>
      </c>
    </row>
    <row r="42" spans="10:14" x14ac:dyDescent="0.3">
      <c r="J42" s="1" t="s">
        <v>16</v>
      </c>
      <c r="K42" s="1">
        <v>3</v>
      </c>
      <c r="L42" s="1">
        <v>2</v>
      </c>
      <c r="M42" s="1">
        <v>1</v>
      </c>
      <c r="N42" s="1">
        <v>23.5</v>
      </c>
    </row>
    <row r="43" spans="10:14" x14ac:dyDescent="0.3">
      <c r="J43" s="1" t="s">
        <v>16</v>
      </c>
      <c r="K43" s="1">
        <v>3</v>
      </c>
      <c r="L43" s="1">
        <v>2</v>
      </c>
      <c r="M43" s="1">
        <v>2</v>
      </c>
      <c r="N43" s="1">
        <v>23.9</v>
      </c>
    </row>
    <row r="44" spans="10:14" x14ac:dyDescent="0.3">
      <c r="J44" s="1" t="s">
        <v>16</v>
      </c>
      <c r="K44" s="1">
        <v>3</v>
      </c>
      <c r="L44" s="1">
        <v>3</v>
      </c>
      <c r="M44" s="1">
        <v>1</v>
      </c>
      <c r="N44" s="1">
        <v>23.8</v>
      </c>
    </row>
    <row r="45" spans="10:14" x14ac:dyDescent="0.3">
      <c r="J45" s="1" t="s">
        <v>16</v>
      </c>
      <c r="K45" s="1">
        <v>3</v>
      </c>
      <c r="L45" s="1">
        <v>3</v>
      </c>
      <c r="M45" s="1">
        <v>2</v>
      </c>
      <c r="N45" s="1">
        <v>23.6</v>
      </c>
    </row>
    <row r="46" spans="10:14" x14ac:dyDescent="0.3">
      <c r="J46" s="1" t="s">
        <v>16</v>
      </c>
      <c r="K46" s="1">
        <v>4</v>
      </c>
      <c r="L46" s="1">
        <v>1</v>
      </c>
      <c r="M46" s="1">
        <v>1</v>
      </c>
      <c r="N46" s="1">
        <v>24.5</v>
      </c>
    </row>
    <row r="47" spans="10:14" x14ac:dyDescent="0.3">
      <c r="J47" s="1" t="s">
        <v>16</v>
      </c>
      <c r="K47" s="1">
        <v>4</v>
      </c>
      <c r="L47" s="1">
        <v>1</v>
      </c>
      <c r="M47" s="1">
        <v>2</v>
      </c>
      <c r="N47" s="1">
        <v>24.4</v>
      </c>
    </row>
    <row r="48" spans="10:14" x14ac:dyDescent="0.3">
      <c r="J48" s="1" t="s">
        <v>16</v>
      </c>
      <c r="K48" s="1">
        <v>4</v>
      </c>
      <c r="L48" s="1">
        <v>2</v>
      </c>
      <c r="M48" s="1">
        <v>1</v>
      </c>
      <c r="N48" s="1">
        <v>24</v>
      </c>
    </row>
    <row r="49" spans="10:14" x14ac:dyDescent="0.3">
      <c r="J49" s="1" t="s">
        <v>16</v>
      </c>
      <c r="K49" s="1">
        <v>4</v>
      </c>
      <c r="L49" s="1">
        <v>2</v>
      </c>
      <c r="M49" s="1">
        <v>2</v>
      </c>
      <c r="N49" s="1">
        <v>24.3</v>
      </c>
    </row>
    <row r="50" spans="10:14" x14ac:dyDescent="0.3">
      <c r="J50" s="1" t="s">
        <v>16</v>
      </c>
      <c r="K50" s="1">
        <v>4</v>
      </c>
      <c r="L50" s="1">
        <v>3</v>
      </c>
      <c r="M50" s="1">
        <v>1</v>
      </c>
      <c r="N50" s="1">
        <v>24.6</v>
      </c>
    </row>
    <row r="51" spans="10:14" x14ac:dyDescent="0.3">
      <c r="J51" s="1" t="s">
        <v>16</v>
      </c>
      <c r="K51" s="1">
        <v>4</v>
      </c>
      <c r="L51" s="1">
        <v>3</v>
      </c>
      <c r="M51" s="1">
        <v>2</v>
      </c>
      <c r="N51" s="1">
        <v>24.7</v>
      </c>
    </row>
    <row r="52" spans="10:14" x14ac:dyDescent="0.3">
      <c r="J52" s="1" t="s">
        <v>17</v>
      </c>
      <c r="K52" s="1">
        <v>1</v>
      </c>
      <c r="L52" s="1">
        <v>1</v>
      </c>
      <c r="M52" s="1">
        <v>1</v>
      </c>
      <c r="N52" s="1">
        <v>23.1</v>
      </c>
    </row>
    <row r="53" spans="10:14" x14ac:dyDescent="0.3">
      <c r="J53" s="1" t="s">
        <v>17</v>
      </c>
      <c r="K53" s="1">
        <v>1</v>
      </c>
      <c r="L53" s="1">
        <v>1</v>
      </c>
      <c r="M53" s="1">
        <v>2</v>
      </c>
      <c r="N53" s="1">
        <v>23.2</v>
      </c>
    </row>
    <row r="54" spans="10:14" x14ac:dyDescent="0.3">
      <c r="J54" s="1" t="s">
        <v>17</v>
      </c>
      <c r="K54" s="1">
        <v>1</v>
      </c>
      <c r="L54" s="1">
        <v>2</v>
      </c>
      <c r="M54" s="1">
        <v>1</v>
      </c>
      <c r="N54" s="1">
        <v>23.3</v>
      </c>
    </row>
    <row r="55" spans="10:14" x14ac:dyDescent="0.3">
      <c r="J55" s="1" t="s">
        <v>17</v>
      </c>
      <c r="K55" s="1">
        <v>1</v>
      </c>
      <c r="L55" s="1">
        <v>2</v>
      </c>
      <c r="M55" s="1">
        <v>2</v>
      </c>
      <c r="N55" s="1">
        <v>23.1</v>
      </c>
    </row>
    <row r="56" spans="10:14" x14ac:dyDescent="0.3">
      <c r="J56" s="1" t="s">
        <v>17</v>
      </c>
      <c r="K56" s="1">
        <v>1</v>
      </c>
      <c r="L56" s="1">
        <v>3</v>
      </c>
      <c r="M56" s="1">
        <v>1</v>
      </c>
      <c r="N56" s="1">
        <v>23.4</v>
      </c>
    </row>
    <row r="57" spans="10:14" x14ac:dyDescent="0.3">
      <c r="J57" s="1" t="s">
        <v>17</v>
      </c>
      <c r="K57" s="1">
        <v>1</v>
      </c>
      <c r="L57" s="1">
        <v>3</v>
      </c>
      <c r="M57" s="1">
        <v>2</v>
      </c>
      <c r="N57" s="1">
        <v>23.2</v>
      </c>
    </row>
    <row r="58" spans="10:14" x14ac:dyDescent="0.3">
      <c r="J58" s="1" t="s">
        <v>17</v>
      </c>
      <c r="K58" s="1">
        <v>2</v>
      </c>
      <c r="L58" s="1">
        <v>1</v>
      </c>
      <c r="M58" s="1">
        <v>1</v>
      </c>
      <c r="N58" s="1">
        <v>24.6</v>
      </c>
    </row>
    <row r="59" spans="10:14" x14ac:dyDescent="0.3">
      <c r="J59" s="1" t="s">
        <v>17</v>
      </c>
      <c r="K59" s="1">
        <v>2</v>
      </c>
      <c r="L59" s="1">
        <v>1</v>
      </c>
      <c r="M59" s="1">
        <v>2</v>
      </c>
      <c r="N59" s="1">
        <v>24.5</v>
      </c>
    </row>
    <row r="60" spans="10:14" x14ac:dyDescent="0.3">
      <c r="J60" s="1" t="s">
        <v>17</v>
      </c>
      <c r="K60" s="1">
        <v>2</v>
      </c>
      <c r="L60" s="1">
        <v>2</v>
      </c>
      <c r="M60" s="1">
        <v>1</v>
      </c>
      <c r="N60" s="1">
        <v>24.4</v>
      </c>
    </row>
    <row r="61" spans="10:14" x14ac:dyDescent="0.3">
      <c r="J61" s="1" t="s">
        <v>17</v>
      </c>
      <c r="K61" s="1">
        <v>2</v>
      </c>
      <c r="L61" s="1">
        <v>2</v>
      </c>
      <c r="M61" s="1">
        <v>2</v>
      </c>
      <c r="N61" s="1">
        <v>24.5</v>
      </c>
    </row>
    <row r="62" spans="10:14" x14ac:dyDescent="0.3">
      <c r="J62" s="1" t="s">
        <v>17</v>
      </c>
      <c r="K62" s="1">
        <v>2</v>
      </c>
      <c r="L62" s="1">
        <v>3</v>
      </c>
      <c r="M62" s="1">
        <v>1</v>
      </c>
      <c r="N62" s="1">
        <v>24.3</v>
      </c>
    </row>
    <row r="63" spans="10:14" x14ac:dyDescent="0.3">
      <c r="J63" s="1" t="s">
        <v>17</v>
      </c>
      <c r="K63" s="1">
        <v>2</v>
      </c>
      <c r="L63" s="1">
        <v>3</v>
      </c>
      <c r="M63" s="1">
        <v>2</v>
      </c>
      <c r="N63" s="1">
        <v>24.5</v>
      </c>
    </row>
    <row r="64" spans="10:14" x14ac:dyDescent="0.3">
      <c r="J64" s="1" t="s">
        <v>17</v>
      </c>
      <c r="K64" s="1">
        <v>3</v>
      </c>
      <c r="L64" s="1">
        <v>1</v>
      </c>
      <c r="M64" s="1">
        <v>1</v>
      </c>
      <c r="N64" s="1">
        <v>23.4</v>
      </c>
    </row>
    <row r="65" spans="10:14" x14ac:dyDescent="0.3">
      <c r="J65" s="1" t="s">
        <v>17</v>
      </c>
      <c r="K65" s="1">
        <v>3</v>
      </c>
      <c r="L65" s="1">
        <v>1</v>
      </c>
      <c r="M65" s="1">
        <v>2</v>
      </c>
      <c r="N65" s="1">
        <v>23.6</v>
      </c>
    </row>
    <row r="66" spans="10:14" x14ac:dyDescent="0.3">
      <c r="J66" s="1" t="s">
        <v>17</v>
      </c>
      <c r="K66" s="1">
        <v>3</v>
      </c>
      <c r="L66" s="1">
        <v>2</v>
      </c>
      <c r="M66" s="1">
        <v>1</v>
      </c>
      <c r="N66" s="1">
        <v>23.4</v>
      </c>
    </row>
    <row r="67" spans="10:14" x14ac:dyDescent="0.3">
      <c r="J67" s="1" t="s">
        <v>17</v>
      </c>
      <c r="K67" s="1">
        <v>3</v>
      </c>
      <c r="L67" s="1">
        <v>2</v>
      </c>
      <c r="M67" s="1">
        <v>2</v>
      </c>
      <c r="N67" s="1">
        <v>23.5</v>
      </c>
    </row>
    <row r="68" spans="10:14" x14ac:dyDescent="0.3">
      <c r="J68" s="1" t="s">
        <v>17</v>
      </c>
      <c r="K68" s="1">
        <v>3</v>
      </c>
      <c r="L68" s="1">
        <v>3</v>
      </c>
      <c r="M68" s="1">
        <v>1</v>
      </c>
      <c r="N68" s="1">
        <v>23.6</v>
      </c>
    </row>
    <row r="69" spans="10:14" x14ac:dyDescent="0.3">
      <c r="J69" s="1" t="s">
        <v>17</v>
      </c>
      <c r="K69" s="1">
        <v>3</v>
      </c>
      <c r="L69" s="1">
        <v>3</v>
      </c>
      <c r="M69" s="1">
        <v>2</v>
      </c>
      <c r="N69" s="1">
        <v>23.4</v>
      </c>
    </row>
    <row r="70" spans="10:14" x14ac:dyDescent="0.3">
      <c r="J70" s="1" t="s">
        <v>17</v>
      </c>
      <c r="K70" s="1">
        <v>4</v>
      </c>
      <c r="L70" s="1">
        <v>1</v>
      </c>
      <c r="M70" s="1">
        <v>1</v>
      </c>
      <c r="N70" s="1">
        <v>24</v>
      </c>
    </row>
    <row r="71" spans="10:14" x14ac:dyDescent="0.3">
      <c r="J71" s="1" t="s">
        <v>17</v>
      </c>
      <c r="K71" s="1">
        <v>4</v>
      </c>
      <c r="L71" s="1">
        <v>1</v>
      </c>
      <c r="M71" s="1">
        <v>2</v>
      </c>
      <c r="N71" s="1">
        <v>24.1</v>
      </c>
    </row>
    <row r="72" spans="10:14" x14ac:dyDescent="0.3">
      <c r="J72" s="1" t="s">
        <v>17</v>
      </c>
      <c r="K72" s="1">
        <v>4</v>
      </c>
      <c r="L72" s="1">
        <v>2</v>
      </c>
      <c r="M72" s="1">
        <v>1</v>
      </c>
      <c r="N72" s="1">
        <v>24.2</v>
      </c>
    </row>
    <row r="73" spans="10:14" x14ac:dyDescent="0.3">
      <c r="J73" s="1" t="s">
        <v>17</v>
      </c>
      <c r="K73" s="1">
        <v>4</v>
      </c>
      <c r="L73" s="1">
        <v>2</v>
      </c>
      <c r="M73" s="1">
        <v>2</v>
      </c>
      <c r="N73" s="1">
        <v>24.3</v>
      </c>
    </row>
    <row r="74" spans="10:14" x14ac:dyDescent="0.3">
      <c r="J74" s="1" t="s">
        <v>17</v>
      </c>
      <c r="K74" s="1">
        <v>4</v>
      </c>
      <c r="L74" s="1">
        <v>3</v>
      </c>
      <c r="M74" s="1">
        <v>1</v>
      </c>
      <c r="N74" s="1">
        <v>24.2</v>
      </c>
    </row>
    <row r="75" spans="10:14" x14ac:dyDescent="0.3">
      <c r="J75" s="1" t="s">
        <v>17</v>
      </c>
      <c r="K75" s="1">
        <v>4</v>
      </c>
      <c r="L75" s="1">
        <v>3</v>
      </c>
      <c r="M75" s="1">
        <v>2</v>
      </c>
      <c r="N75" s="1">
        <v>24.4</v>
      </c>
    </row>
  </sheetData>
  <phoneticPr fontId="2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workbookViewId="0">
      <selection activeCell="F5" sqref="F5"/>
    </sheetView>
  </sheetViews>
  <sheetFormatPr defaultColWidth="8.6640625" defaultRowHeight="14" x14ac:dyDescent="0.3"/>
  <cols>
    <col min="3" max="3" width="13.4140625" customWidth="1"/>
  </cols>
  <sheetData>
    <row r="1" spans="1:3" x14ac:dyDescent="0.3">
      <c r="A1" s="5" t="s">
        <v>18</v>
      </c>
      <c r="B1" s="6" t="s">
        <v>19</v>
      </c>
      <c r="C1" s="6" t="s">
        <v>20</v>
      </c>
    </row>
    <row r="2" spans="1:3" x14ac:dyDescent="0.3">
      <c r="A2" s="5">
        <v>34</v>
      </c>
      <c r="B2" s="6">
        <v>1</v>
      </c>
      <c r="C2" s="6" t="s">
        <v>21</v>
      </c>
    </row>
    <row r="3" spans="1:3" x14ac:dyDescent="0.3">
      <c r="A3" s="5">
        <v>43</v>
      </c>
      <c r="B3" s="6">
        <v>1</v>
      </c>
      <c r="C3" s="6" t="s">
        <v>21</v>
      </c>
    </row>
    <row r="4" spans="1:3" x14ac:dyDescent="0.3">
      <c r="A4" s="5">
        <v>57</v>
      </c>
      <c r="B4" s="6">
        <v>1</v>
      </c>
      <c r="C4" s="6" t="s">
        <v>22</v>
      </c>
    </row>
    <row r="5" spans="1:3" x14ac:dyDescent="0.3">
      <c r="A5" s="5">
        <v>40</v>
      </c>
      <c r="B5" s="6">
        <v>1</v>
      </c>
      <c r="C5" s="6" t="s">
        <v>22</v>
      </c>
    </row>
    <row r="6" spans="1:3" x14ac:dyDescent="0.3">
      <c r="A6" s="5">
        <v>85</v>
      </c>
      <c r="B6" s="6">
        <v>2</v>
      </c>
      <c r="C6" s="6" t="s">
        <v>21</v>
      </c>
    </row>
    <row r="7" spans="1:3" x14ac:dyDescent="0.3">
      <c r="A7" s="5">
        <v>68</v>
      </c>
      <c r="B7" s="6">
        <v>2</v>
      </c>
      <c r="C7" s="6" t="s">
        <v>21</v>
      </c>
    </row>
    <row r="8" spans="1:3" x14ac:dyDescent="0.3">
      <c r="A8" s="5">
        <v>67</v>
      </c>
      <c r="B8" s="6">
        <v>2</v>
      </c>
      <c r="C8" s="6" t="s">
        <v>22</v>
      </c>
    </row>
    <row r="9" spans="1:3" x14ac:dyDescent="0.3">
      <c r="A9" s="5">
        <v>53</v>
      </c>
      <c r="B9" s="6">
        <v>2</v>
      </c>
      <c r="C9" s="6" t="s">
        <v>22</v>
      </c>
    </row>
    <row r="10" spans="1:3" x14ac:dyDescent="0.3">
      <c r="A10" s="5">
        <v>41</v>
      </c>
      <c r="B10" s="6">
        <v>3</v>
      </c>
      <c r="C10" s="6" t="s">
        <v>21</v>
      </c>
    </row>
    <row r="11" spans="1:3" x14ac:dyDescent="0.3">
      <c r="A11" s="5">
        <v>24</v>
      </c>
      <c r="B11" s="6">
        <v>3</v>
      </c>
      <c r="C11" s="6" t="s">
        <v>21</v>
      </c>
    </row>
    <row r="12" spans="1:3" x14ac:dyDescent="0.3">
      <c r="A12" s="5">
        <v>42</v>
      </c>
      <c r="B12" s="6">
        <v>3</v>
      </c>
      <c r="C12" s="6" t="s">
        <v>22</v>
      </c>
    </row>
    <row r="13" spans="1:3" x14ac:dyDescent="0.3">
      <c r="A13" s="5">
        <v>52</v>
      </c>
      <c r="B13" s="6">
        <v>3</v>
      </c>
      <c r="C13" s="6" t="s">
        <v>22</v>
      </c>
    </row>
  </sheetData>
  <phoneticPr fontId="2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9021A-166F-4AFD-9AFD-B57657F09224}">
  <dimension ref="A1:Q33"/>
  <sheetViews>
    <sheetView tabSelected="1" workbookViewId="0">
      <selection activeCell="O13" sqref="O13"/>
    </sheetView>
  </sheetViews>
  <sheetFormatPr defaultColWidth="8.6640625" defaultRowHeight="15" x14ac:dyDescent="0.25"/>
  <cols>
    <col min="1" max="2" width="8.6640625" style="8"/>
    <col min="3" max="3" width="6.08203125" style="8" customWidth="1"/>
    <col min="4" max="5" width="8.6640625" style="8"/>
    <col min="6" max="6" width="5" style="8" customWidth="1"/>
    <col min="7" max="8" width="8.6640625" style="8"/>
    <col min="9" max="9" width="3.5" style="8" customWidth="1"/>
    <col min="10" max="10" width="8.6640625" style="8"/>
    <col min="11" max="11" width="10.08203125" style="8" customWidth="1"/>
    <col min="12" max="12" width="3.58203125" style="8" customWidth="1"/>
    <col min="13" max="13" width="8.6640625" style="8"/>
    <col min="14" max="17" width="11.83203125" style="8" customWidth="1"/>
    <col min="18" max="16384" width="8.6640625" style="8"/>
  </cols>
  <sheetData>
    <row r="1" spans="1:17" ht="24.75" customHeight="1" x14ac:dyDescent="0.25">
      <c r="A1" s="8" t="s">
        <v>223</v>
      </c>
    </row>
    <row r="2" spans="1:17" ht="21" customHeight="1" x14ac:dyDescent="0.35">
      <c r="D2" s="38" t="s">
        <v>222</v>
      </c>
      <c r="E2" s="38" t="s">
        <v>221</v>
      </c>
      <c r="F2" s="30"/>
      <c r="G2" s="38" t="s">
        <v>28</v>
      </c>
      <c r="H2" s="38" t="s">
        <v>220</v>
      </c>
      <c r="I2" s="30"/>
      <c r="J2" s="32" t="s">
        <v>219</v>
      </c>
      <c r="K2" s="32" t="s">
        <v>218</v>
      </c>
      <c r="M2" s="26" t="s">
        <v>217</v>
      </c>
      <c r="N2" s="26"/>
      <c r="O2" s="26"/>
      <c r="P2" s="26"/>
      <c r="Q2" s="26"/>
    </row>
    <row r="3" spans="1:17" ht="31" x14ac:dyDescent="0.35">
      <c r="A3" s="37" t="s">
        <v>216</v>
      </c>
      <c r="B3" s="37" t="s">
        <v>215</v>
      </c>
      <c r="D3" s="31">
        <v>2.2000000000000002</v>
      </c>
      <c r="E3" s="31">
        <v>2.4</v>
      </c>
      <c r="F3" s="30"/>
      <c r="G3" s="36">
        <v>90</v>
      </c>
      <c r="H3" s="36">
        <v>1934</v>
      </c>
      <c r="I3" s="30"/>
      <c r="J3" s="32">
        <v>94.45</v>
      </c>
      <c r="K3" s="32">
        <v>94.38</v>
      </c>
      <c r="M3" s="12"/>
      <c r="N3" s="35">
        <v>5</v>
      </c>
      <c r="O3" s="35">
        <v>5.5</v>
      </c>
      <c r="P3" s="35">
        <v>6</v>
      </c>
      <c r="Q3" s="35">
        <v>6.5</v>
      </c>
    </row>
    <row r="4" spans="1:17" ht="16" x14ac:dyDescent="0.35">
      <c r="A4" s="34">
        <v>68</v>
      </c>
      <c r="B4" s="34">
        <v>135</v>
      </c>
      <c r="D4" s="31">
        <v>2.2999999999999998</v>
      </c>
      <c r="E4" s="31">
        <v>2.6</v>
      </c>
      <c r="F4" s="30"/>
      <c r="G4" s="33">
        <v>95</v>
      </c>
      <c r="H4" s="33">
        <v>1966</v>
      </c>
      <c r="I4" s="30"/>
      <c r="J4" s="32">
        <v>87.944999999999993</v>
      </c>
      <c r="K4" s="32">
        <v>89.462999999999994</v>
      </c>
      <c r="M4" s="35" t="s">
        <v>214</v>
      </c>
      <c r="N4" s="35">
        <v>86.5</v>
      </c>
      <c r="O4" s="35">
        <v>94.3</v>
      </c>
      <c r="P4" s="35">
        <v>89.6</v>
      </c>
      <c r="Q4" s="35">
        <v>86.4</v>
      </c>
    </row>
    <row r="5" spans="1:17" ht="16" x14ac:dyDescent="0.35">
      <c r="A5" s="34">
        <v>70</v>
      </c>
      <c r="B5" s="34">
        <v>140</v>
      </c>
      <c r="D5" s="31">
        <v>2.4</v>
      </c>
      <c r="E5" s="31">
        <v>2.7</v>
      </c>
      <c r="F5" s="30"/>
      <c r="G5" s="33">
        <v>100</v>
      </c>
      <c r="H5" s="33">
        <v>1952</v>
      </c>
      <c r="I5" s="30"/>
      <c r="J5" s="32">
        <v>87.323999999999998</v>
      </c>
      <c r="K5" s="32">
        <v>88.668000000000006</v>
      </c>
      <c r="M5" s="35" t="s">
        <v>213</v>
      </c>
      <c r="N5" s="35">
        <v>92</v>
      </c>
      <c r="O5" s="35">
        <v>93.3</v>
      </c>
      <c r="P5" s="35">
        <v>94.2</v>
      </c>
      <c r="Q5" s="35">
        <v>87.9</v>
      </c>
    </row>
    <row r="6" spans="1:17" ht="16" x14ac:dyDescent="0.35">
      <c r="A6" s="34">
        <v>71</v>
      </c>
      <c r="B6" s="34">
        <v>165</v>
      </c>
      <c r="D6" s="31">
        <v>2.5</v>
      </c>
      <c r="E6" s="31">
        <v>2.6</v>
      </c>
      <c r="F6" s="30"/>
      <c r="G6" s="33">
        <v>105</v>
      </c>
      <c r="H6" s="33">
        <v>1848</v>
      </c>
      <c r="I6" s="30"/>
      <c r="J6" s="32">
        <v>88.501000000000005</v>
      </c>
      <c r="K6" s="32">
        <v>89.677000000000007</v>
      </c>
      <c r="M6" s="35" t="s">
        <v>212</v>
      </c>
      <c r="N6" s="35">
        <v>85.2</v>
      </c>
      <c r="O6" s="35">
        <v>92</v>
      </c>
      <c r="P6" s="35">
        <v>90.8</v>
      </c>
      <c r="Q6" s="35">
        <v>90.6</v>
      </c>
    </row>
    <row r="7" spans="1:17" ht="16" x14ac:dyDescent="0.35">
      <c r="A7" s="34">
        <v>69</v>
      </c>
      <c r="B7" s="34">
        <v>155</v>
      </c>
      <c r="D7" s="31">
        <v>2.6</v>
      </c>
      <c r="E7" s="31">
        <v>2.8</v>
      </c>
      <c r="F7" s="30"/>
      <c r="G7" s="33">
        <v>110</v>
      </c>
      <c r="H7" s="33">
        <v>2141</v>
      </c>
      <c r="I7" s="30"/>
      <c r="J7" s="32">
        <v>90.837999999999994</v>
      </c>
      <c r="K7" s="32">
        <v>91.763999999999996</v>
      </c>
      <c r="M7" s="35" t="s">
        <v>211</v>
      </c>
      <c r="N7" s="35">
        <v>87.9</v>
      </c>
      <c r="O7" s="35">
        <v>89.8</v>
      </c>
      <c r="P7" s="35">
        <v>92.7</v>
      </c>
      <c r="Q7" s="35">
        <v>84.5</v>
      </c>
    </row>
    <row r="8" spans="1:17" ht="16" x14ac:dyDescent="0.35">
      <c r="A8" s="34">
        <v>71</v>
      </c>
      <c r="B8" s="34">
        <v>175</v>
      </c>
      <c r="D8" s="31">
        <v>2.7</v>
      </c>
      <c r="E8" s="31">
        <v>2.8</v>
      </c>
      <c r="F8" s="30"/>
      <c r="G8" s="33">
        <v>115</v>
      </c>
      <c r="H8" s="33">
        <v>2013</v>
      </c>
      <c r="I8" s="30"/>
      <c r="J8" s="32">
        <v>94.563999999999993</v>
      </c>
      <c r="K8" s="32">
        <v>95.471999999999994</v>
      </c>
      <c r="M8" s="35" t="s">
        <v>210</v>
      </c>
      <c r="N8" s="35">
        <v>86</v>
      </c>
      <c r="O8" s="35">
        <v>92.5</v>
      </c>
      <c r="P8" s="35">
        <v>90.9</v>
      </c>
      <c r="Q8" s="35">
        <v>88.4</v>
      </c>
    </row>
    <row r="9" spans="1:17" ht="16" x14ac:dyDescent="0.35">
      <c r="A9" s="34">
        <v>72</v>
      </c>
      <c r="B9" s="34">
        <v>170</v>
      </c>
      <c r="D9" s="31">
        <v>2.8</v>
      </c>
      <c r="E9" s="31">
        <v>3</v>
      </c>
      <c r="F9" s="30"/>
      <c r="G9" s="33">
        <v>120</v>
      </c>
      <c r="H9" s="33">
        <v>1948</v>
      </c>
      <c r="I9" s="30"/>
      <c r="J9" s="32">
        <v>94.804000000000002</v>
      </c>
      <c r="K9" s="32">
        <v>95.417000000000002</v>
      </c>
    </row>
    <row r="10" spans="1:17" ht="16" x14ac:dyDescent="0.35">
      <c r="A10" s="34">
        <v>74</v>
      </c>
      <c r="B10" s="34">
        <v>190</v>
      </c>
      <c r="D10" s="31">
        <v>2.9</v>
      </c>
      <c r="E10" s="31">
        <v>3.1</v>
      </c>
      <c r="F10" s="30"/>
      <c r="G10" s="33">
        <v>125</v>
      </c>
      <c r="H10" s="33">
        <v>1882</v>
      </c>
      <c r="I10" s="30"/>
      <c r="J10" s="32">
        <v>87.781000000000006</v>
      </c>
      <c r="K10" s="32">
        <v>89.27</v>
      </c>
    </row>
    <row r="11" spans="1:17" ht="16" x14ac:dyDescent="0.35">
      <c r="A11" s="34">
        <v>67</v>
      </c>
      <c r="B11" s="34">
        <v>130</v>
      </c>
      <c r="D11" s="31">
        <v>3</v>
      </c>
      <c r="E11" s="31">
        <v>3.2</v>
      </c>
      <c r="F11" s="30"/>
      <c r="G11" s="33">
        <v>130</v>
      </c>
      <c r="H11" s="33">
        <v>2107</v>
      </c>
      <c r="I11" s="30"/>
      <c r="J11" s="32">
        <v>94.123000000000005</v>
      </c>
      <c r="K11" s="32">
        <v>95.96</v>
      </c>
    </row>
    <row r="12" spans="1:17" ht="16" x14ac:dyDescent="0.35">
      <c r="A12" s="34">
        <v>69</v>
      </c>
      <c r="B12" s="34">
        <v>145</v>
      </c>
      <c r="D12" s="31">
        <v>3.1</v>
      </c>
      <c r="E12" s="31">
        <v>3.4</v>
      </c>
      <c r="F12" s="30"/>
      <c r="G12" s="33">
        <v>135</v>
      </c>
      <c r="H12" s="33">
        <v>2062</v>
      </c>
      <c r="I12" s="30"/>
      <c r="J12" s="32">
        <v>93.131</v>
      </c>
      <c r="K12" s="32">
        <v>94.561000000000007</v>
      </c>
    </row>
    <row r="13" spans="1:17" ht="16" x14ac:dyDescent="0.35">
      <c r="A13" s="34">
        <v>70</v>
      </c>
      <c r="B13" s="34">
        <v>158</v>
      </c>
      <c r="D13" s="31">
        <v>3.2</v>
      </c>
      <c r="E13" s="31">
        <v>3.4</v>
      </c>
      <c r="F13" s="30"/>
      <c r="G13" s="33">
        <v>140</v>
      </c>
      <c r="H13" s="33">
        <v>1692</v>
      </c>
      <c r="I13" s="30"/>
      <c r="J13" s="32">
        <v>91.853999999999999</v>
      </c>
      <c r="K13" s="32">
        <v>92.79</v>
      </c>
    </row>
    <row r="14" spans="1:17" ht="16" x14ac:dyDescent="0.35">
      <c r="A14" s="34">
        <v>68</v>
      </c>
      <c r="B14" s="34">
        <v>142</v>
      </c>
      <c r="D14" s="31">
        <v>3.3</v>
      </c>
      <c r="E14" s="31">
        <v>3.5</v>
      </c>
      <c r="F14" s="30"/>
      <c r="G14" s="33">
        <v>145</v>
      </c>
      <c r="H14" s="33">
        <v>2041</v>
      </c>
      <c r="I14" s="30"/>
      <c r="J14" s="32">
        <v>93.129000000000005</v>
      </c>
      <c r="K14" s="32">
        <v>94.45</v>
      </c>
    </row>
    <row r="15" spans="1:17" ht="16" x14ac:dyDescent="0.35">
      <c r="A15" s="34">
        <v>72</v>
      </c>
      <c r="B15" s="34">
        <v>180</v>
      </c>
      <c r="D15" s="31">
        <v>3.4</v>
      </c>
      <c r="E15" s="31">
        <v>3.6</v>
      </c>
      <c r="F15" s="30"/>
      <c r="G15" s="33">
        <v>150</v>
      </c>
      <c r="H15" s="33">
        <v>2001</v>
      </c>
      <c r="I15" s="30"/>
      <c r="J15" s="32">
        <v>89.462000000000003</v>
      </c>
      <c r="K15" s="32">
        <v>90.548000000000002</v>
      </c>
    </row>
    <row r="16" spans="1:17" ht="16" x14ac:dyDescent="0.35">
      <c r="D16" s="31">
        <v>3.5</v>
      </c>
      <c r="E16" s="31">
        <v>3.7</v>
      </c>
      <c r="F16" s="30"/>
      <c r="G16" s="33">
        <v>155</v>
      </c>
      <c r="H16" s="33">
        <v>1743</v>
      </c>
      <c r="I16" s="30"/>
      <c r="J16" s="32">
        <v>93.796999999999997</v>
      </c>
      <c r="K16" s="32">
        <v>94.613</v>
      </c>
    </row>
    <row r="17" spans="4:11" ht="16" x14ac:dyDescent="0.35">
      <c r="D17" s="31">
        <v>3.6</v>
      </c>
      <c r="E17" s="31">
        <v>3.8</v>
      </c>
      <c r="F17" s="30"/>
      <c r="G17" s="33">
        <v>280</v>
      </c>
      <c r="H17" s="33">
        <v>20000</v>
      </c>
      <c r="I17" s="30"/>
      <c r="J17" s="32">
        <v>93.998000000000005</v>
      </c>
      <c r="K17" s="32">
        <v>94.935000000000002</v>
      </c>
    </row>
    <row r="18" spans="4:11" ht="16" x14ac:dyDescent="0.35">
      <c r="D18" s="31">
        <v>3.7</v>
      </c>
      <c r="E18" s="31">
        <v>4.2</v>
      </c>
      <c r="F18" s="30"/>
      <c r="G18" s="30"/>
      <c r="H18" s="30"/>
      <c r="I18" s="30"/>
      <c r="J18" s="32">
        <v>90.698999999999998</v>
      </c>
      <c r="K18" s="32">
        <v>92.296999999999997</v>
      </c>
    </row>
    <row r="19" spans="4:11" ht="16" x14ac:dyDescent="0.35">
      <c r="D19" s="31">
        <v>3.8</v>
      </c>
      <c r="E19" s="31">
        <v>4</v>
      </c>
      <c r="F19" s="30"/>
      <c r="G19" s="30"/>
      <c r="H19" s="30"/>
      <c r="I19" s="30"/>
      <c r="J19" s="32">
        <v>89.953999999999994</v>
      </c>
      <c r="K19" s="32">
        <v>89.903999999999996</v>
      </c>
    </row>
    <row r="20" spans="4:11" ht="16" x14ac:dyDescent="0.35">
      <c r="D20" s="31">
        <v>3.9</v>
      </c>
      <c r="E20" s="31">
        <v>4.0999999999999996</v>
      </c>
      <c r="F20" s="30"/>
      <c r="G20" s="30"/>
      <c r="H20" s="30"/>
      <c r="I20" s="30"/>
      <c r="J20" s="32">
        <v>90.468000000000004</v>
      </c>
      <c r="K20" s="32">
        <v>91.519000000000005</v>
      </c>
    </row>
    <row r="21" spans="4:11" ht="16" x14ac:dyDescent="0.35">
      <c r="D21" s="31">
        <v>4</v>
      </c>
      <c r="E21" s="31">
        <v>4.2</v>
      </c>
      <c r="F21" s="30"/>
      <c r="G21" s="30"/>
      <c r="H21" s="30"/>
      <c r="I21" s="30"/>
      <c r="J21" s="32">
        <v>89.891999999999996</v>
      </c>
      <c r="K21" s="32">
        <v>90.100999999999999</v>
      </c>
    </row>
    <row r="22" spans="4:11" ht="16" x14ac:dyDescent="0.35">
      <c r="D22" s="31">
        <v>4.0999999999999996</v>
      </c>
      <c r="E22" s="31">
        <v>4.3</v>
      </c>
      <c r="F22" s="30"/>
      <c r="G22" s="30"/>
      <c r="H22" s="30"/>
      <c r="I22" s="30"/>
      <c r="J22" s="32">
        <v>93.102999999999994</v>
      </c>
      <c r="K22" s="32">
        <v>94.162999999999997</v>
      </c>
    </row>
    <row r="23" spans="4:11" ht="16" x14ac:dyDescent="0.35">
      <c r="D23" s="31">
        <v>4.2</v>
      </c>
      <c r="E23" s="31">
        <v>4.4000000000000004</v>
      </c>
      <c r="F23" s="30"/>
      <c r="G23" s="30"/>
      <c r="H23" s="30"/>
      <c r="I23" s="30"/>
      <c r="J23" s="32">
        <v>88.037999999999997</v>
      </c>
      <c r="K23" s="32">
        <v>89.245000000000005</v>
      </c>
    </row>
    <row r="24" spans="4:11" ht="16" x14ac:dyDescent="0.35">
      <c r="D24" s="31">
        <v>4.3</v>
      </c>
      <c r="E24" s="31">
        <v>4.2</v>
      </c>
      <c r="F24" s="30"/>
      <c r="G24" s="30"/>
      <c r="H24" s="30"/>
      <c r="I24" s="30"/>
      <c r="J24" s="32">
        <v>89.575000000000003</v>
      </c>
      <c r="K24" s="32">
        <v>91.221999999999994</v>
      </c>
    </row>
    <row r="25" spans="4:11" ht="16" x14ac:dyDescent="0.35">
      <c r="D25" s="31">
        <v>4.4000000000000004</v>
      </c>
      <c r="E25" s="31">
        <v>4.5999999999999996</v>
      </c>
      <c r="F25" s="30"/>
      <c r="G25" s="30"/>
      <c r="H25" s="30"/>
      <c r="I25" s="30"/>
      <c r="J25" s="32">
        <v>89.356999999999999</v>
      </c>
      <c r="K25" s="32">
        <v>90.287000000000006</v>
      </c>
    </row>
    <row r="26" spans="4:11" ht="16" x14ac:dyDescent="0.35">
      <c r="D26" s="31">
        <v>4.5</v>
      </c>
      <c r="E26" s="31">
        <v>4.7</v>
      </c>
      <c r="F26" s="30"/>
      <c r="G26" s="30"/>
      <c r="H26" s="30"/>
      <c r="I26" s="30"/>
      <c r="J26" s="32">
        <v>92.6</v>
      </c>
      <c r="K26" s="32">
        <v>91.918999999999997</v>
      </c>
    </row>
    <row r="27" spans="4:11" ht="16" x14ac:dyDescent="0.35">
      <c r="D27" s="31">
        <v>4.5999999999999996</v>
      </c>
      <c r="E27" s="31">
        <v>4.9000000000000004</v>
      </c>
      <c r="F27" s="30"/>
      <c r="G27" s="30"/>
      <c r="H27" s="30"/>
      <c r="I27" s="30"/>
      <c r="J27" s="32">
        <v>93.504999999999995</v>
      </c>
      <c r="K27" s="32">
        <v>93.105000000000004</v>
      </c>
    </row>
    <row r="28" spans="4:11" ht="16" x14ac:dyDescent="0.35">
      <c r="D28" s="31">
        <v>4.7</v>
      </c>
      <c r="E28" s="31">
        <v>4.9000000000000004</v>
      </c>
      <c r="F28" s="30"/>
      <c r="G28" s="30"/>
      <c r="H28" s="30"/>
      <c r="I28" s="30"/>
      <c r="J28" s="32">
        <v>93.884</v>
      </c>
      <c r="K28" s="32">
        <v>93.994</v>
      </c>
    </row>
    <row r="29" spans="4:11" ht="16" x14ac:dyDescent="0.35">
      <c r="D29" s="31">
        <v>4.8</v>
      </c>
      <c r="E29" s="31">
        <v>5.2</v>
      </c>
      <c r="F29" s="30"/>
      <c r="G29" s="30"/>
      <c r="H29" s="30"/>
      <c r="I29" s="30"/>
      <c r="J29" s="32">
        <v>87.641999999999996</v>
      </c>
      <c r="K29" s="32">
        <v>88.001999999999995</v>
      </c>
    </row>
    <row r="30" spans="4:11" ht="16" x14ac:dyDescent="0.35">
      <c r="D30" s="31">
        <v>4.9000000000000004</v>
      </c>
      <c r="E30" s="31">
        <v>5.0999999999999996</v>
      </c>
      <c r="F30" s="30"/>
      <c r="G30" s="30"/>
      <c r="H30" s="30"/>
      <c r="I30" s="30"/>
      <c r="J30" s="32">
        <v>94.501000000000005</v>
      </c>
      <c r="K30" s="32">
        <v>94.498000000000005</v>
      </c>
    </row>
    <row r="31" spans="4:11" ht="16" x14ac:dyDescent="0.35">
      <c r="D31" s="31">
        <v>5</v>
      </c>
      <c r="E31" s="31">
        <v>5.3</v>
      </c>
      <c r="F31" s="30"/>
      <c r="G31" s="30"/>
      <c r="H31" s="30"/>
      <c r="I31" s="30"/>
      <c r="J31" s="32">
        <v>90.277000000000001</v>
      </c>
      <c r="K31" s="32">
        <v>91.533000000000001</v>
      </c>
    </row>
    <row r="32" spans="4:11" ht="16" x14ac:dyDescent="0.35">
      <c r="D32" s="31">
        <v>5.0999999999999996</v>
      </c>
      <c r="E32" s="31">
        <v>5.3</v>
      </c>
      <c r="F32" s="30"/>
      <c r="G32" s="30"/>
      <c r="H32" s="30"/>
      <c r="I32" s="30"/>
      <c r="J32" s="32">
        <v>90.73</v>
      </c>
      <c r="K32" s="32">
        <v>90.353999999999999</v>
      </c>
    </row>
    <row r="33" spans="4:11" ht="16" x14ac:dyDescent="0.35">
      <c r="D33" s="31">
        <v>5.2</v>
      </c>
      <c r="E33" s="31">
        <v>5.4</v>
      </c>
      <c r="F33" s="30"/>
      <c r="G33" s="30"/>
      <c r="H33" s="30"/>
      <c r="I33" s="30"/>
      <c r="J33" s="29"/>
      <c r="K33" s="29"/>
    </row>
  </sheetData>
  <mergeCells count="1">
    <mergeCell ref="M2:Q2"/>
  </mergeCells>
  <phoneticPr fontId="2" type="noConversion"/>
  <pageMargins left="0.75" right="0.75" top="1" bottom="1" header="0.5" footer="0.5"/>
  <pageSetup paperSize="9" orientation="portrait" horizontalDpi="200" verticalDpi="2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2"/>
  <sheetViews>
    <sheetView workbookViewId="0">
      <selection activeCell="J2" sqref="J2:N15"/>
    </sheetView>
  </sheetViews>
  <sheetFormatPr defaultColWidth="8.6640625" defaultRowHeight="14" x14ac:dyDescent="0.3"/>
  <cols>
    <col min="1" max="2" width="7.9140625" customWidth="1"/>
    <col min="3" max="5" width="3" customWidth="1"/>
    <col min="6" max="7" width="9" customWidth="1"/>
    <col min="8" max="9" width="3" customWidth="1"/>
    <col min="13" max="13" width="11.58203125"/>
    <col min="15" max="15" width="3.58203125" customWidth="1"/>
    <col min="22" max="22" width="2.9140625" customWidth="1"/>
  </cols>
  <sheetData>
    <row r="1" spans="1:27" ht="30" customHeight="1" x14ac:dyDescent="0.3">
      <c r="A1" t="s">
        <v>23</v>
      </c>
      <c r="J1" t="s">
        <v>24</v>
      </c>
      <c r="P1" t="s">
        <v>25</v>
      </c>
      <c r="W1" t="s">
        <v>26</v>
      </c>
    </row>
    <row r="2" spans="1:27" ht="11" customHeight="1" x14ac:dyDescent="0.25">
      <c r="A2" s="2" t="s">
        <v>27</v>
      </c>
      <c r="B2" s="2" t="s">
        <v>28</v>
      </c>
      <c r="F2" s="3" t="s">
        <v>29</v>
      </c>
      <c r="G2" s="3" t="s">
        <v>30</v>
      </c>
      <c r="J2" s="4" t="s">
        <v>31</v>
      </c>
      <c r="K2" s="4" t="s">
        <v>32</v>
      </c>
      <c r="L2" s="4" t="s">
        <v>33</v>
      </c>
      <c r="M2" s="4" t="s">
        <v>34</v>
      </c>
      <c r="N2" s="4" t="s">
        <v>35</v>
      </c>
      <c r="P2" s="4" t="s">
        <v>36</v>
      </c>
      <c r="Q2" s="4" t="s">
        <v>37</v>
      </c>
      <c r="R2" s="4" t="s">
        <v>38</v>
      </c>
      <c r="S2" s="4" t="s">
        <v>39</v>
      </c>
      <c r="T2" s="4" t="s">
        <v>40</v>
      </c>
      <c r="U2" s="4" t="s">
        <v>41</v>
      </c>
      <c r="W2" s="1" t="s">
        <v>17</v>
      </c>
      <c r="X2" s="1" t="s">
        <v>42</v>
      </c>
      <c r="Y2" s="1" t="s">
        <v>43</v>
      </c>
      <c r="Z2" s="1" t="s">
        <v>44</v>
      </c>
      <c r="AA2" s="1" t="s">
        <v>45</v>
      </c>
    </row>
    <row r="3" spans="1:27" ht="11" customHeight="1" x14ac:dyDescent="0.25">
      <c r="A3" s="2">
        <v>1.55</v>
      </c>
      <c r="B3" s="2">
        <v>46</v>
      </c>
      <c r="F3" s="2">
        <v>20</v>
      </c>
      <c r="G3" s="2">
        <v>0.18</v>
      </c>
      <c r="J3" s="4">
        <v>7</v>
      </c>
      <c r="K3" s="4">
        <v>26</v>
      </c>
      <c r="L3" s="4">
        <v>6</v>
      </c>
      <c r="M3" s="4">
        <v>60</v>
      </c>
      <c r="N3" s="4">
        <v>78.5</v>
      </c>
      <c r="P3" s="4">
        <v>1</v>
      </c>
      <c r="Q3" s="4">
        <v>1</v>
      </c>
      <c r="R3" s="4">
        <v>80</v>
      </c>
      <c r="S3" s="4">
        <v>11.89</v>
      </c>
      <c r="T3" s="4">
        <v>85</v>
      </c>
      <c r="U3" s="4">
        <v>42</v>
      </c>
      <c r="W3" s="1">
        <v>2.15</v>
      </c>
      <c r="X3" s="1">
        <v>7.88</v>
      </c>
      <c r="Y3" s="1">
        <v>4.343</v>
      </c>
      <c r="Z3" s="1">
        <v>4.6374399999999998</v>
      </c>
      <c r="AA3" s="1">
        <v>7.4789999999999995E-2</v>
      </c>
    </row>
    <row r="4" spans="1:27" ht="11" customHeight="1" x14ac:dyDescent="0.25">
      <c r="A4" s="2">
        <v>1.6</v>
      </c>
      <c r="B4" s="2">
        <v>53</v>
      </c>
      <c r="F4" s="2">
        <v>60</v>
      </c>
      <c r="G4" s="2">
        <v>0.37</v>
      </c>
      <c r="J4" s="4">
        <v>1</v>
      </c>
      <c r="K4" s="4">
        <v>29</v>
      </c>
      <c r="L4" s="4">
        <v>15</v>
      </c>
      <c r="M4" s="4">
        <v>52</v>
      </c>
      <c r="N4" s="4">
        <v>74.3</v>
      </c>
      <c r="P4" s="4">
        <v>2</v>
      </c>
      <c r="Q4" s="4">
        <v>1</v>
      </c>
      <c r="R4" s="4">
        <v>80</v>
      </c>
      <c r="S4" s="4">
        <v>11.7</v>
      </c>
      <c r="T4" s="4">
        <v>88</v>
      </c>
      <c r="U4" s="4">
        <v>35</v>
      </c>
      <c r="W4" s="1">
        <v>1.68</v>
      </c>
      <c r="X4" s="1">
        <v>6.01</v>
      </c>
      <c r="Y4" s="1">
        <v>2.085</v>
      </c>
      <c r="Z4" s="1">
        <v>2.8174000000000001</v>
      </c>
      <c r="AA4" s="1">
        <v>4.0599999999999997E-2</v>
      </c>
    </row>
    <row r="5" spans="1:27" ht="11" customHeight="1" x14ac:dyDescent="0.25">
      <c r="A5" s="2">
        <v>1.65</v>
      </c>
      <c r="B5" s="2">
        <v>61</v>
      </c>
      <c r="F5" s="2">
        <v>100</v>
      </c>
      <c r="G5" s="2">
        <v>0.35</v>
      </c>
      <c r="J5" s="4">
        <v>11</v>
      </c>
      <c r="K5" s="4">
        <v>56</v>
      </c>
      <c r="L5" s="4">
        <v>8</v>
      </c>
      <c r="M5" s="4">
        <v>20</v>
      </c>
      <c r="N5" s="4">
        <v>104.3</v>
      </c>
      <c r="P5" s="4">
        <v>3</v>
      </c>
      <c r="Q5" s="4">
        <v>1</v>
      </c>
      <c r="R5" s="4">
        <v>75</v>
      </c>
      <c r="S5" s="4">
        <v>9.1999999999999993</v>
      </c>
      <c r="T5" s="4">
        <v>90</v>
      </c>
      <c r="U5" s="4">
        <v>34</v>
      </c>
      <c r="W5" s="1">
        <v>1.37</v>
      </c>
      <c r="X5" s="1">
        <v>8.9700000000000006</v>
      </c>
      <c r="Y5" s="1">
        <v>2.0070000000000001</v>
      </c>
      <c r="Z5" s="1">
        <v>1.86364</v>
      </c>
      <c r="AA5" s="1">
        <v>0.26506999999999997</v>
      </c>
    </row>
    <row r="6" spans="1:27" ht="11" customHeight="1" x14ac:dyDescent="0.25">
      <c r="A6" s="2">
        <v>1.7</v>
      </c>
      <c r="B6" s="2">
        <v>67</v>
      </c>
      <c r="F6" s="2">
        <v>140</v>
      </c>
      <c r="G6" s="2">
        <v>0.78</v>
      </c>
      <c r="J6" s="4">
        <v>11</v>
      </c>
      <c r="K6" s="4">
        <v>31</v>
      </c>
      <c r="L6" s="4">
        <v>8</v>
      </c>
      <c r="M6" s="4">
        <v>47</v>
      </c>
      <c r="N6" s="4">
        <v>87.6</v>
      </c>
      <c r="P6" s="4">
        <v>4</v>
      </c>
      <c r="Q6" s="4">
        <v>1</v>
      </c>
      <c r="R6" s="4">
        <v>62</v>
      </c>
      <c r="S6" s="4">
        <v>8.5</v>
      </c>
      <c r="T6" s="4">
        <v>87</v>
      </c>
      <c r="U6" s="4">
        <v>22</v>
      </c>
      <c r="W6" s="1">
        <v>1.88</v>
      </c>
      <c r="X6" s="1">
        <v>8.18</v>
      </c>
      <c r="Y6" s="1">
        <v>3.4580000000000002</v>
      </c>
      <c r="Z6" s="1">
        <v>3.5521500000000001</v>
      </c>
      <c r="AA6" s="1">
        <v>2.0000000000000002E-5</v>
      </c>
    </row>
    <row r="7" spans="1:27" ht="11" customHeight="1" x14ac:dyDescent="0.25">
      <c r="A7" s="2">
        <v>1.68</v>
      </c>
      <c r="B7" s="2">
        <v>66</v>
      </c>
      <c r="F7" s="2">
        <v>180</v>
      </c>
      <c r="G7" s="2">
        <v>0.56000000000000005</v>
      </c>
      <c r="J7" s="4">
        <v>7</v>
      </c>
      <c r="K7" s="4">
        <v>52</v>
      </c>
      <c r="L7" s="4">
        <v>6</v>
      </c>
      <c r="M7" s="4">
        <v>33</v>
      </c>
      <c r="N7" s="4">
        <v>95.9</v>
      </c>
      <c r="P7" s="4">
        <v>5</v>
      </c>
      <c r="Q7" s="4">
        <v>1</v>
      </c>
      <c r="R7" s="4">
        <v>62</v>
      </c>
      <c r="S7" s="4">
        <v>6.9</v>
      </c>
      <c r="T7" s="4">
        <v>87</v>
      </c>
      <c r="U7" s="4">
        <v>18</v>
      </c>
      <c r="W7" s="1">
        <v>1.79</v>
      </c>
      <c r="X7" s="1">
        <v>5.23</v>
      </c>
      <c r="Y7" s="1">
        <v>2.157</v>
      </c>
      <c r="Z7" s="1">
        <v>3.1939600000000001</v>
      </c>
      <c r="AA7" s="1">
        <v>8.6199999999999992E-3</v>
      </c>
    </row>
    <row r="8" spans="1:27" ht="11" customHeight="1" x14ac:dyDescent="0.25">
      <c r="A8" s="2">
        <v>1.75</v>
      </c>
      <c r="B8" s="2">
        <v>68</v>
      </c>
      <c r="F8" s="2">
        <v>220</v>
      </c>
      <c r="G8" s="2">
        <v>0.75</v>
      </c>
      <c r="J8" s="4">
        <v>11</v>
      </c>
      <c r="K8" s="4">
        <v>55</v>
      </c>
      <c r="L8" s="4">
        <v>9</v>
      </c>
      <c r="M8" s="4">
        <v>22</v>
      </c>
      <c r="N8" s="4">
        <v>109.2</v>
      </c>
      <c r="P8" s="4">
        <v>6</v>
      </c>
      <c r="Q8" s="4">
        <v>1</v>
      </c>
      <c r="R8" s="4">
        <v>62</v>
      </c>
      <c r="S8" s="4">
        <v>7.9</v>
      </c>
      <c r="T8" s="4">
        <v>87</v>
      </c>
      <c r="U8" s="4">
        <v>18</v>
      </c>
      <c r="W8" s="1">
        <v>1.53</v>
      </c>
      <c r="X8" s="1">
        <v>10.06</v>
      </c>
      <c r="Y8" s="1">
        <v>2.8530000000000002</v>
      </c>
      <c r="Z8" s="1">
        <v>2.3374000000000001</v>
      </c>
      <c r="AA8" s="1">
        <v>0.12330000000000001</v>
      </c>
    </row>
    <row r="9" spans="1:27" ht="11" customHeight="1" x14ac:dyDescent="0.25">
      <c r="A9" s="2">
        <v>1.8</v>
      </c>
      <c r="B9" s="2">
        <v>84</v>
      </c>
      <c r="F9" s="2">
        <v>260</v>
      </c>
      <c r="G9" s="2">
        <v>1.18</v>
      </c>
      <c r="J9" s="4">
        <v>3</v>
      </c>
      <c r="K9" s="4">
        <v>71</v>
      </c>
      <c r="L9" s="4">
        <v>17</v>
      </c>
      <c r="M9" s="4">
        <v>6</v>
      </c>
      <c r="N9" s="4">
        <v>102.7</v>
      </c>
      <c r="P9" s="4">
        <v>7</v>
      </c>
      <c r="Q9" s="4">
        <v>1</v>
      </c>
      <c r="R9" s="4">
        <v>62</v>
      </c>
      <c r="S9" s="4">
        <v>8.6</v>
      </c>
      <c r="T9" s="4">
        <v>93</v>
      </c>
      <c r="U9" s="4">
        <v>19</v>
      </c>
      <c r="W9" s="1">
        <v>1.7</v>
      </c>
      <c r="X9" s="1">
        <v>8.2100000000000009</v>
      </c>
      <c r="Y9" s="1">
        <v>3</v>
      </c>
      <c r="Z9" s="1">
        <v>2.88218</v>
      </c>
      <c r="AA9" s="1">
        <v>3.3230000000000003E-2</v>
      </c>
    </row>
    <row r="10" spans="1:27" ht="11" customHeight="1" x14ac:dyDescent="0.25">
      <c r="A10" s="2">
        <v>1.72</v>
      </c>
      <c r="B10" s="2">
        <v>67</v>
      </c>
      <c r="F10" s="2">
        <v>300</v>
      </c>
      <c r="G10" s="2">
        <v>1.36</v>
      </c>
      <c r="J10" s="4">
        <v>1</v>
      </c>
      <c r="K10" s="4">
        <v>31</v>
      </c>
      <c r="L10" s="4">
        <v>22</v>
      </c>
      <c r="M10" s="4">
        <v>44</v>
      </c>
      <c r="N10" s="4">
        <v>72.5</v>
      </c>
      <c r="P10" s="4">
        <v>8</v>
      </c>
      <c r="Q10" s="4">
        <v>1</v>
      </c>
      <c r="R10" s="4">
        <v>62</v>
      </c>
      <c r="S10" s="4">
        <v>8.5</v>
      </c>
      <c r="T10" s="4">
        <v>93</v>
      </c>
      <c r="U10" s="4">
        <v>20</v>
      </c>
      <c r="W10" s="1">
        <v>2.7</v>
      </c>
      <c r="X10" s="1">
        <v>7.36</v>
      </c>
      <c r="Y10" s="1">
        <v>6.1829999999999998</v>
      </c>
      <c r="Z10" s="1">
        <v>7.2882100000000003</v>
      </c>
      <c r="AA10" s="1">
        <v>0.67186000000000001</v>
      </c>
    </row>
    <row r="11" spans="1:27" ht="11" customHeight="1" x14ac:dyDescent="0.25">
      <c r="A11" s="2">
        <v>1.77</v>
      </c>
      <c r="B11" s="2">
        <v>75</v>
      </c>
      <c r="F11" s="2">
        <v>340</v>
      </c>
      <c r="G11" s="2">
        <v>1.17</v>
      </c>
      <c r="J11" s="4">
        <v>2</v>
      </c>
      <c r="K11" s="4">
        <v>54</v>
      </c>
      <c r="L11" s="4">
        <v>18</v>
      </c>
      <c r="M11" s="4">
        <v>22</v>
      </c>
      <c r="N11" s="4">
        <v>93.1</v>
      </c>
      <c r="P11" s="4">
        <v>9</v>
      </c>
      <c r="Q11" s="4">
        <v>1</v>
      </c>
      <c r="R11" s="4">
        <v>58</v>
      </c>
      <c r="S11" s="4">
        <v>7.4</v>
      </c>
      <c r="T11" s="4">
        <v>87</v>
      </c>
      <c r="U11" s="4">
        <v>15</v>
      </c>
      <c r="W11" s="1">
        <v>0.83</v>
      </c>
      <c r="X11" s="1">
        <v>4.63</v>
      </c>
      <c r="Y11" s="1">
        <v>0.22600000000000001</v>
      </c>
      <c r="Z11" s="1">
        <v>0.68669999999999998</v>
      </c>
      <c r="AA11" s="1">
        <v>1.1052900000000001</v>
      </c>
    </row>
    <row r="12" spans="1:27" ht="11" customHeight="1" x14ac:dyDescent="0.25">
      <c r="A12" s="2">
        <v>1.65</v>
      </c>
      <c r="B12" s="2">
        <v>70</v>
      </c>
      <c r="F12" s="2">
        <v>380</v>
      </c>
      <c r="G12" s="2">
        <v>1.65</v>
      </c>
      <c r="J12" s="4">
        <v>21</v>
      </c>
      <c r="K12" s="4">
        <v>47</v>
      </c>
      <c r="L12" s="4">
        <v>4</v>
      </c>
      <c r="M12" s="4">
        <v>26</v>
      </c>
      <c r="N12" s="4">
        <v>115.9</v>
      </c>
      <c r="P12" s="4">
        <v>10</v>
      </c>
      <c r="Q12" s="4">
        <v>1</v>
      </c>
      <c r="R12" s="4">
        <v>58</v>
      </c>
      <c r="S12" s="4">
        <v>2.6</v>
      </c>
      <c r="T12" s="4">
        <v>80</v>
      </c>
      <c r="U12" s="4">
        <v>14</v>
      </c>
      <c r="W12" s="1">
        <v>1.77</v>
      </c>
      <c r="X12" s="1">
        <v>5.98</v>
      </c>
      <c r="Y12" s="1">
        <v>2.1920000000000002</v>
      </c>
      <c r="Z12" s="1">
        <v>3.1303000000000001</v>
      </c>
      <c r="AA12" s="1">
        <v>1.226E-2</v>
      </c>
    </row>
    <row r="13" spans="1:27" ht="11" customHeight="1" x14ac:dyDescent="0.25">
      <c r="A13" s="2">
        <v>1.71</v>
      </c>
      <c r="B13" s="2">
        <v>76</v>
      </c>
      <c r="J13" s="4">
        <v>1</v>
      </c>
      <c r="K13" s="4">
        <v>40</v>
      </c>
      <c r="L13" s="4">
        <v>23</v>
      </c>
      <c r="M13" s="4">
        <v>34</v>
      </c>
      <c r="N13" s="4">
        <v>83.8</v>
      </c>
      <c r="P13" s="4">
        <v>11</v>
      </c>
      <c r="Q13" s="4">
        <v>1</v>
      </c>
      <c r="R13" s="4">
        <v>58</v>
      </c>
      <c r="S13" s="4">
        <v>2.5</v>
      </c>
      <c r="T13" s="4">
        <v>89</v>
      </c>
      <c r="U13" s="4">
        <v>14</v>
      </c>
      <c r="W13" s="1">
        <v>2.23</v>
      </c>
      <c r="X13" s="1">
        <v>8.2200000000000006</v>
      </c>
      <c r="Y13" s="1">
        <v>4.7759999999999998</v>
      </c>
      <c r="Z13" s="1">
        <v>4.9758500000000003</v>
      </c>
      <c r="AA13" s="1">
        <v>0.12296</v>
      </c>
    </row>
    <row r="14" spans="1:27" ht="11" customHeight="1" x14ac:dyDescent="0.25">
      <c r="A14" s="2">
        <v>1.78</v>
      </c>
      <c r="B14" s="2">
        <v>77</v>
      </c>
      <c r="J14" s="4">
        <v>11</v>
      </c>
      <c r="K14" s="4">
        <v>66</v>
      </c>
      <c r="L14" s="4">
        <v>9</v>
      </c>
      <c r="M14" s="4">
        <v>12</v>
      </c>
      <c r="N14" s="4">
        <v>113.3</v>
      </c>
      <c r="P14" s="4">
        <v>12</v>
      </c>
      <c r="Q14" s="4">
        <v>1</v>
      </c>
      <c r="R14" s="4">
        <v>58</v>
      </c>
      <c r="S14" s="4">
        <v>1.9</v>
      </c>
      <c r="T14" s="4">
        <v>88</v>
      </c>
      <c r="U14" s="4">
        <v>13</v>
      </c>
      <c r="W14" s="1">
        <v>1.07</v>
      </c>
      <c r="X14" s="1">
        <v>7.51</v>
      </c>
      <c r="Y14" s="1">
        <v>0.94699999999999995</v>
      </c>
      <c r="Z14" s="1">
        <v>1.14181</v>
      </c>
      <c r="AA14" s="1">
        <v>0.65844000000000003</v>
      </c>
    </row>
    <row r="15" spans="1:27" ht="11" customHeight="1" x14ac:dyDescent="0.25">
      <c r="A15" s="2">
        <v>1.63</v>
      </c>
      <c r="B15" s="2">
        <v>56</v>
      </c>
      <c r="J15" s="4">
        <v>10</v>
      </c>
      <c r="K15" s="4">
        <v>68</v>
      </c>
      <c r="L15" s="4">
        <v>8</v>
      </c>
      <c r="M15" s="4">
        <v>12</v>
      </c>
      <c r="N15" s="4">
        <v>109.4</v>
      </c>
      <c r="P15" s="4">
        <v>13</v>
      </c>
      <c r="Q15" s="4">
        <v>1</v>
      </c>
      <c r="R15" s="4">
        <v>58</v>
      </c>
      <c r="S15" s="4">
        <v>2.7</v>
      </c>
      <c r="T15" s="4">
        <v>82</v>
      </c>
      <c r="U15" s="4">
        <v>11</v>
      </c>
      <c r="W15" s="1">
        <v>1.88</v>
      </c>
      <c r="X15" s="1">
        <v>8.7100000000000009</v>
      </c>
      <c r="Y15" s="1">
        <v>3.6230000000000002</v>
      </c>
      <c r="Z15" s="1">
        <v>3.5456799999999999</v>
      </c>
      <c r="AA15" s="1">
        <v>1.0000000000000001E-5</v>
      </c>
    </row>
    <row r="16" spans="1:27" ht="11" customHeight="1" x14ac:dyDescent="0.25">
      <c r="A16" s="2">
        <v>1.57</v>
      </c>
      <c r="B16" s="2">
        <v>55</v>
      </c>
      <c r="P16" s="4">
        <v>14</v>
      </c>
      <c r="Q16" s="4">
        <v>1</v>
      </c>
      <c r="R16" s="4">
        <v>58</v>
      </c>
      <c r="S16" s="4">
        <v>3.6</v>
      </c>
      <c r="T16" s="4">
        <v>93</v>
      </c>
      <c r="U16" s="4">
        <v>12</v>
      </c>
      <c r="W16" s="1">
        <v>1.83</v>
      </c>
      <c r="X16" s="1">
        <v>6.86</v>
      </c>
      <c r="Y16" s="1">
        <v>2.8119999999999998</v>
      </c>
      <c r="Z16" s="1">
        <v>3.3472300000000001</v>
      </c>
      <c r="AA16" s="1">
        <v>2.5500000000000002E-3</v>
      </c>
    </row>
    <row r="17" spans="1:27" ht="11" customHeight="1" x14ac:dyDescent="0.25">
      <c r="A17" s="2">
        <v>1.72</v>
      </c>
      <c r="B17" s="2">
        <v>73</v>
      </c>
      <c r="P17" s="4">
        <v>15</v>
      </c>
      <c r="Q17" s="4">
        <v>1</v>
      </c>
      <c r="R17" s="4">
        <v>50</v>
      </c>
      <c r="S17" s="4">
        <v>2.2999999999999998</v>
      </c>
      <c r="T17" s="4">
        <v>89</v>
      </c>
      <c r="U17" s="4">
        <v>6</v>
      </c>
      <c r="W17" s="1">
        <v>2.4700000000000002</v>
      </c>
      <c r="X17" s="1">
        <v>6.24</v>
      </c>
      <c r="Y17" s="1">
        <v>4.6360000000000001</v>
      </c>
      <c r="Z17" s="1">
        <v>6.08941</v>
      </c>
      <c r="AA17" s="1">
        <v>0.34536</v>
      </c>
    </row>
    <row r="18" spans="1:27" ht="11" customHeight="1" x14ac:dyDescent="0.3">
      <c r="P18" s="4">
        <v>16</v>
      </c>
      <c r="Q18" s="4">
        <v>1</v>
      </c>
      <c r="R18" s="4">
        <v>50</v>
      </c>
      <c r="S18" s="4">
        <v>2.8</v>
      </c>
      <c r="T18" s="4">
        <v>86</v>
      </c>
      <c r="U18" s="4">
        <v>7</v>
      </c>
      <c r="W18" s="1">
        <v>2.94</v>
      </c>
      <c r="X18" s="1">
        <v>7.23</v>
      </c>
      <c r="Y18" s="1">
        <v>7.42</v>
      </c>
      <c r="Z18" s="1">
        <v>8.6400100000000002</v>
      </c>
      <c r="AA18" s="1">
        <v>1.1223000000000001</v>
      </c>
    </row>
    <row r="19" spans="1:27" ht="11" customHeight="1" x14ac:dyDescent="0.3">
      <c r="P19" s="4">
        <v>17</v>
      </c>
      <c r="Q19" s="4">
        <v>1</v>
      </c>
      <c r="R19" s="4">
        <v>50</v>
      </c>
      <c r="S19" s="4">
        <v>3.6</v>
      </c>
      <c r="T19" s="4">
        <v>72</v>
      </c>
      <c r="U19" s="4">
        <v>9</v>
      </c>
      <c r="W19" s="1">
        <v>2.6</v>
      </c>
      <c r="X19" s="1">
        <v>5.62</v>
      </c>
      <c r="Y19" s="1">
        <v>5.5149999999999997</v>
      </c>
      <c r="Z19" s="1">
        <v>6.7466799999999996</v>
      </c>
      <c r="AA19" s="1">
        <v>0.51471999999999996</v>
      </c>
    </row>
    <row r="20" spans="1:27" ht="11" customHeight="1" x14ac:dyDescent="0.3">
      <c r="P20" s="4">
        <v>18</v>
      </c>
      <c r="Q20" s="4">
        <v>1</v>
      </c>
      <c r="R20" s="4">
        <v>50</v>
      </c>
      <c r="S20" s="4">
        <v>3.6</v>
      </c>
      <c r="T20" s="4">
        <v>79</v>
      </c>
      <c r="U20" s="4">
        <v>8</v>
      </c>
      <c r="W20" s="1">
        <v>1.55</v>
      </c>
      <c r="X20" s="1">
        <v>7.88</v>
      </c>
      <c r="Y20" s="1">
        <v>2.25</v>
      </c>
      <c r="Z20" s="1">
        <v>2.3928500000000001</v>
      </c>
      <c r="AA20" s="1">
        <v>0.11097</v>
      </c>
    </row>
    <row r="21" spans="1:27" ht="11" customHeight="1" x14ac:dyDescent="0.3">
      <c r="P21" s="4">
        <v>19</v>
      </c>
      <c r="Q21" s="4">
        <v>1</v>
      </c>
      <c r="R21" s="4">
        <v>50</v>
      </c>
      <c r="S21" s="4">
        <v>4.9000000000000004</v>
      </c>
      <c r="T21" s="4">
        <v>80</v>
      </c>
      <c r="U21" s="4">
        <v>9</v>
      </c>
      <c r="W21" s="1">
        <v>1.03</v>
      </c>
      <c r="X21" s="1">
        <v>3.58</v>
      </c>
      <c r="Y21" s="1">
        <v>0.247</v>
      </c>
      <c r="Z21" s="1">
        <v>1.0582100000000001</v>
      </c>
      <c r="AA21" s="1">
        <v>0.72472999999999999</v>
      </c>
    </row>
    <row r="22" spans="1:27" ht="11" customHeight="1" x14ac:dyDescent="0.3">
      <c r="P22" s="4">
        <v>20</v>
      </c>
      <c r="Q22" s="4">
        <v>1</v>
      </c>
      <c r="R22" s="4">
        <v>56</v>
      </c>
      <c r="S22" s="4">
        <v>4.4000000000000004</v>
      </c>
      <c r="T22" s="4">
        <v>82</v>
      </c>
      <c r="U22" s="4">
        <v>15</v>
      </c>
      <c r="W22" s="1">
        <v>2.08</v>
      </c>
      <c r="X22" s="1">
        <v>5.57</v>
      </c>
      <c r="Y22" s="1">
        <v>2.988</v>
      </c>
      <c r="Z22" s="1">
        <v>4.3287300000000002</v>
      </c>
      <c r="AA22" s="1">
        <v>4.0219999999999999E-2</v>
      </c>
    </row>
    <row r="23" spans="1:27" ht="11" customHeight="1" x14ac:dyDescent="0.3">
      <c r="P23" s="4">
        <v>21</v>
      </c>
      <c r="Q23" s="4">
        <v>1</v>
      </c>
      <c r="R23" s="4">
        <v>70</v>
      </c>
      <c r="S23" s="4">
        <v>5.0999999999999996</v>
      </c>
      <c r="T23" s="4">
        <v>91</v>
      </c>
      <c r="U23" s="4">
        <v>20</v>
      </c>
      <c r="W23" s="1">
        <v>2.5099999999999998</v>
      </c>
      <c r="X23" s="1">
        <v>8.43</v>
      </c>
      <c r="Y23" s="1">
        <v>5.8339999999999996</v>
      </c>
      <c r="Z23" s="1">
        <v>6.30938</v>
      </c>
      <c r="AA23" s="1">
        <v>0.39922999999999997</v>
      </c>
    </row>
    <row r="24" spans="1:27" x14ac:dyDescent="0.3">
      <c r="W24" s="1">
        <v>1.37</v>
      </c>
      <c r="X24" s="1">
        <v>8.0399999999999991</v>
      </c>
      <c r="Y24" s="1">
        <v>1.752</v>
      </c>
      <c r="Z24" s="1">
        <v>1.8710100000000001</v>
      </c>
      <c r="AA24" s="1">
        <v>0.26229999999999998</v>
      </c>
    </row>
    <row r="25" spans="1:27" x14ac:dyDescent="0.3">
      <c r="W25" s="1">
        <v>0.84</v>
      </c>
      <c r="X25" s="1">
        <v>6.26</v>
      </c>
      <c r="Y25" s="1">
        <v>0.54200000000000004</v>
      </c>
      <c r="Z25" s="1">
        <v>0.69757000000000002</v>
      </c>
      <c r="AA25" s="1">
        <v>1.0915900000000001</v>
      </c>
    </row>
    <row r="26" spans="1:27" x14ac:dyDescent="0.3">
      <c r="W26" s="1">
        <v>2.1</v>
      </c>
      <c r="X26" s="1">
        <v>5.63</v>
      </c>
      <c r="Y26" s="1">
        <v>2.96</v>
      </c>
      <c r="Z26" s="1">
        <v>4.3917000000000002</v>
      </c>
      <c r="AA26" s="1">
        <v>4.65E-2</v>
      </c>
    </row>
    <row r="27" spans="1:27" x14ac:dyDescent="0.3">
      <c r="W27" s="1">
        <v>2.52</v>
      </c>
      <c r="X27" s="1">
        <v>8.27</v>
      </c>
      <c r="Y27" s="1">
        <v>6.0519999999999996</v>
      </c>
      <c r="Z27" s="1">
        <v>6.34701</v>
      </c>
      <c r="AA27" s="1">
        <v>0.40873999999999999</v>
      </c>
    </row>
    <row r="28" spans="1:27" x14ac:dyDescent="0.3">
      <c r="M28">
        <f>4-1.8857</f>
        <v>2.1143000000000001</v>
      </c>
      <c r="W28" s="1">
        <v>2.96</v>
      </c>
      <c r="X28" s="1">
        <v>9.59</v>
      </c>
      <c r="Y28" s="1">
        <v>8.1010000000000009</v>
      </c>
      <c r="Z28" s="1">
        <v>8.7592300000000005</v>
      </c>
      <c r="AA28" s="1">
        <v>1.16553</v>
      </c>
    </row>
    <row r="29" spans="1:27" x14ac:dyDescent="0.3">
      <c r="M29">
        <f>M28*M28</f>
        <v>4.4702644899999999</v>
      </c>
      <c r="W29" s="1">
        <v>1.72</v>
      </c>
      <c r="X29" s="1">
        <v>7.26</v>
      </c>
      <c r="Y29" s="1">
        <v>2.5819999999999999</v>
      </c>
      <c r="Z29" s="1">
        <v>2.9679199999999999</v>
      </c>
      <c r="AA29" s="1">
        <v>2.4719999999999999E-2</v>
      </c>
    </row>
    <row r="30" spans="1:27" x14ac:dyDescent="0.3">
      <c r="W30" s="1">
        <v>1.48</v>
      </c>
      <c r="X30" s="1">
        <v>8.67</v>
      </c>
      <c r="Y30" s="1">
        <v>2.3679999999999999</v>
      </c>
      <c r="Z30" s="1">
        <v>2.1907199999999998</v>
      </c>
      <c r="AA30" s="1">
        <v>0.15991</v>
      </c>
    </row>
    <row r="31" spans="1:27" x14ac:dyDescent="0.3">
      <c r="W31" s="1">
        <v>2.86</v>
      </c>
      <c r="X31" s="1">
        <v>6.67</v>
      </c>
      <c r="Y31" s="1">
        <v>6.59</v>
      </c>
      <c r="Z31" s="1">
        <v>8.1630900000000004</v>
      </c>
      <c r="AA31" s="1">
        <v>0.95474999999999999</v>
      </c>
    </row>
    <row r="32" spans="1:27" x14ac:dyDescent="0.3">
      <c r="W32" s="1">
        <v>1.1299999999999999</v>
      </c>
      <c r="X32" s="1">
        <v>7.53</v>
      </c>
      <c r="Y32" s="1">
        <v>1.06</v>
      </c>
      <c r="Z32" s="1">
        <v>1.28284</v>
      </c>
      <c r="AA32" s="1">
        <v>0.55857000000000001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图形</vt:lpstr>
      <vt:lpstr>多变量</vt:lpstr>
      <vt:lpstr>离散（HT）</vt:lpstr>
      <vt:lpstr>连续（HT）</vt:lpstr>
      <vt:lpstr>方差分析 (2)</vt:lpstr>
      <vt:lpstr>变异源分析</vt:lpstr>
      <vt:lpstr>方差分析</vt:lpstr>
      <vt:lpstr>回归</vt:lpstr>
      <vt:lpstr>回归拓展</vt:lpstr>
      <vt:lpstr>逻辑回归</vt:lpstr>
      <vt:lpstr>非参数检验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E480</dc:creator>
  <cp:lastModifiedBy>E480</cp:lastModifiedBy>
  <dcterms:created xsi:type="dcterms:W3CDTF">2021-08-09T07:24:00Z</dcterms:created>
  <dcterms:modified xsi:type="dcterms:W3CDTF">2021-08-30T02:02:47Z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A9505FF0C2AD434DB7FF1D9E89BFAC03</vt:lpwstr>
  </property>
  <property fmtid="{D5CDD505-2E9C-101B-9397-08002B2CF9AE}" pid="3" name="KSOProductBuildVer">
    <vt:lpwstr>2052-11.1.0.10700</vt:lpwstr>
  </property>
</Properties>
</file>